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<sst xmlns="http://schemas.openxmlformats.org/spreadsheetml/2006/main" count="51" uniqueCount="51">
  <si>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</si>
  <si>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</si>
  <si>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</si>
  <si>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</si>
  <si>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90, de 135 mm d'épaisseur, avec niveau de qualité de la finition Q2, constitué de trois plaques de plâtre type coupe-feu de 15 mm d'épaisseur, boulonnées directement sur une ossature autoportante en acier galvanisé formée de rails horizontaux, solidement fixés au plancher et au plafond et montants verticaux de 90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</si>
  <si>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</si>
  <si>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</si>
  <si>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</si>
  <si>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</si>
  <si>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</si>
  <si>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</si>
  <si>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mt12psg070e</t>
  </si>
  <si>
    <t xml:space="preserve">Rail de profilé en acier galvanisé de 90 mm de largeur, selon NF DTU 25.41 P1-2 et NF EN 14195.</t>
  </si>
  <si>
    <t xml:space="preserve">m</t>
  </si>
  <si>
    <t xml:space="preserve">mt12psg060e</t>
  </si>
  <si>
    <t xml:space="preserve">Montant en profilé en acier galvanisé de 90 mm de largeur, selon NF DTU 25.41 P1-2 et NF EN 14195.</t>
  </si>
  <si>
    <t xml:space="preserve">m</t>
  </si>
  <si>
    <t xml:space="preserve">mt12psg041d</t>
  </si>
  <si>
    <t xml:space="preserve">Bande autoadhésive désolidarisante en mousse de polyuréthane à cellules fermées, de 3,2 mm d'épaisseur et 95 mm de largeur, résistance thermique 0,10 m²K/W, conductivité thermique 0,032 W/(mK).</t>
  </si>
  <si>
    <t xml:space="preserve">m</t>
  </si>
  <si>
    <t xml:space="preserve">mt12psg010g</t>
  </si>
  <si>
    <t xml:space="preserve">Plaque de plâtre DF / NF EN 520 - 1200 / longueur / 15 / à bords longitudinaux amincis, avec fibre de verre textile dans la masse de plâtre qui lui confère stabilité face au feu.</t>
  </si>
  <si>
    <t xml:space="preserve">m²</t>
  </si>
  <si>
    <t xml:space="preserve">mt12psg081c</t>
  </si>
  <si>
    <t xml:space="preserve">Vis autoforeuse 3,5x25 mm.</t>
  </si>
  <si>
    <t xml:space="preserve">U</t>
  </si>
  <si>
    <t xml:space="preserve">mt12psg081e</t>
  </si>
  <si>
    <t xml:space="preserve">Vis autoforeuse 3,5x45 mm.</t>
  </si>
  <si>
    <t xml:space="preserve">U</t>
  </si>
  <si>
    <t xml:space="preserve">mt12psg081f</t>
  </si>
  <si>
    <t xml:space="preserve">Vis autoforeuse 3,9x55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</si>
  <si>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</si>
  <si>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</si>
  <si>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</si>
  <si>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</si>
  <si>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</si>
  <si>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</si>
  <si>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</si>
  <si>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</si>
  <si>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</si>
  <si>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</si>
  <si>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</si>
  <si>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</si>
  <si>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</si>
  <si>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</si>
  <si>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</si>
  <si>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</si>
  <si>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</si>
  <si>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</si>
  <si>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3.166,78F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</si>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</sst>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1730.74</v>
      </c>
      <c r="H9" s="13">
        <f ca="1">ROUND(INDIRECT(ADDRESS(ROW()+(0), COLUMN()+(-3), 1))*INDIRECT(ADDRESS(ROW()+(0), COLUMN()+(-1), 1)), 2)</f>
        <v>1384.59</v>
      </c>
    </row>
    <row r="10" spans="1:8" ht="24.00" thickBot="1" customHeight="1">
      <c r="A10" s="14" t="s">
        <v>14</v>
      </c>
      <c r="B10" s="14"/>
      <c r="C10" s="14" t="s">
        <v>15</v>
      </c>
      <c r="D10" s="14"/>
      <c r="E10" s="15">
        <v>2</v>
      </c>
      <c r="F10" s="16" t="s">
        <v>16</v>
      </c>
      <c r="G10" s="17">
        <v>2149.08</v>
      </c>
      <c r="H10" s="17">
        <f ca="1">ROUND(INDIRECT(ADDRESS(ROW()+(0), COLUMN()+(-3), 1))*INDIRECT(ADDRESS(ROW()+(0), COLUMN()+(-1), 1)), 2)</f>
        <v>4298.16</v>
      </c>
    </row>
    <row r="11" spans="1:8" ht="34.50" thickBot="1" customHeight="1">
      <c r="A11" s="14" t="s">
        <v>17</v>
      </c>
      <c r="B11" s="14"/>
      <c r="C11" s="14" t="s">
        <v>18</v>
      </c>
      <c r="D11" s="14"/>
      <c r="E11" s="15">
        <v>1.2</v>
      </c>
      <c r="F11" s="16" t="s">
        <v>19</v>
      </c>
      <c r="G11" s="17">
        <v>373.55</v>
      </c>
      <c r="H11" s="17">
        <f ca="1">ROUND(INDIRECT(ADDRESS(ROW()+(0), COLUMN()+(-3), 1))*INDIRECT(ADDRESS(ROW()+(0), COLUMN()+(-1), 1)), 2)</f>
        <v>448.26</v>
      </c>
    </row>
    <row r="12" spans="1:8" ht="24.00" thickBot="1" customHeight="1">
      <c r="A12" s="14" t="s">
        <v>20</v>
      </c>
      <c r="B12" s="14"/>
      <c r="C12" s="14" t="s">
        <v>21</v>
      </c>
      <c r="D12" s="14"/>
      <c r="E12" s="15">
        <v>3.15</v>
      </c>
      <c r="F12" s="16" t="s">
        <v>22</v>
      </c>
      <c r="G12" s="17">
        <v>6324.19</v>
      </c>
      <c r="H12" s="17">
        <f ca="1">ROUND(INDIRECT(ADDRESS(ROW()+(0), COLUMN()+(-3), 1))*INDIRECT(ADDRESS(ROW()+(0), COLUMN()+(-1), 1)), 2)</f>
        <v>19921.2</v>
      </c>
    </row>
    <row r="13" spans="1:8" ht="13.50" thickBot="1" customHeight="1">
      <c r="A13" s="14" t="s">
        <v>23</v>
      </c>
      <c r="B13" s="14"/>
      <c r="C13" s="14" t="s">
        <v>24</v>
      </c>
      <c r="D13" s="14"/>
      <c r="E13" s="15">
        <v>8</v>
      </c>
      <c r="F13" s="16" t="s">
        <v>25</v>
      </c>
      <c r="G13" s="17">
        <v>7.72</v>
      </c>
      <c r="H13" s="17">
        <f ca="1">ROUND(INDIRECT(ADDRESS(ROW()+(0), COLUMN()+(-3), 1))*INDIRECT(ADDRESS(ROW()+(0), COLUMN()+(-1), 1)), 2)</f>
        <v>61.76</v>
      </c>
    </row>
    <row r="14" spans="1:8" ht="13.50" thickBot="1" customHeight="1">
      <c r="A14" s="14" t="s">
        <v>26</v>
      </c>
      <c r="B14" s="14"/>
      <c r="C14" s="14" t="s">
        <v>27</v>
      </c>
      <c r="D14" s="14"/>
      <c r="E14" s="15">
        <v>8</v>
      </c>
      <c r="F14" s="16" t="s">
        <v>28</v>
      </c>
      <c r="G14" s="17">
        <v>11.88</v>
      </c>
      <c r="H14" s="17">
        <f ca="1">ROUND(INDIRECT(ADDRESS(ROW()+(0), COLUMN()+(-3), 1))*INDIRECT(ADDRESS(ROW()+(0), COLUMN()+(-1), 1)), 2)</f>
        <v>95.04</v>
      </c>
    </row>
    <row r="15" spans="1:8" ht="13.50" thickBot="1" customHeight="1">
      <c r="A15" s="14" t="s">
        <v>29</v>
      </c>
      <c r="B15" s="14"/>
      <c r="C15" s="14" t="s">
        <v>30</v>
      </c>
      <c r="D15" s="14"/>
      <c r="E15" s="15">
        <v>15</v>
      </c>
      <c r="F15" s="16" t="s">
        <v>31</v>
      </c>
      <c r="G15" s="17">
        <v>20.8</v>
      </c>
      <c r="H15" s="17">
        <f ca="1">ROUND(INDIRECT(ADDRESS(ROW()+(0), COLUMN()+(-3), 1))*INDIRECT(ADDRESS(ROW()+(0), COLUMN()+(-1), 1)), 2)</f>
        <v>312</v>
      </c>
    </row>
    <row r="16" spans="1:8" ht="13.50" thickBot="1" customHeight="1">
      <c r="A16" s="14" t="s">
        <v>32</v>
      </c>
      <c r="B16" s="14"/>
      <c r="C16" s="14" t="s">
        <v>33</v>
      </c>
      <c r="D16" s="14"/>
      <c r="E16" s="15">
        <v>0.7</v>
      </c>
      <c r="F16" s="16" t="s">
        <v>34</v>
      </c>
      <c r="G16" s="17">
        <v>762.43</v>
      </c>
      <c r="H16" s="17">
        <f ca="1">ROUND(INDIRECT(ADDRESS(ROW()+(0), COLUMN()+(-3), 1))*INDIRECT(ADDRESS(ROW()+(0), COLUMN()+(-1), 1)), 2)</f>
        <v>533.7</v>
      </c>
    </row>
    <row r="17" spans="1:8" ht="13.50" thickBot="1" customHeight="1">
      <c r="A17" s="14" t="s">
        <v>35</v>
      </c>
      <c r="B17" s="14"/>
      <c r="C17" s="14" t="s">
        <v>36</v>
      </c>
      <c r="D17" s="14"/>
      <c r="E17" s="15">
        <v>1.6</v>
      </c>
      <c r="F17" s="16" t="s">
        <v>37</v>
      </c>
      <c r="G17" s="17">
        <v>36.09</v>
      </c>
      <c r="H17" s="17">
        <f ca="1">ROUND(INDIRECT(ADDRESS(ROW()+(0), COLUMN()+(-3), 1))*INDIRECT(ADDRESS(ROW()+(0), COLUMN()+(-1), 1)), 2)</f>
        <v>57.74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0.336</v>
      </c>
      <c r="F19" s="16" t="s">
        <v>43</v>
      </c>
      <c r="G19" s="17">
        <v>1939.14</v>
      </c>
      <c r="H19" s="17">
        <f ca="1">ROUND(INDIRECT(ADDRESS(ROW()+(0), COLUMN()+(-3), 1))*INDIRECT(ADDRESS(ROW()+(0), COLUMN()+(-1), 1)), 2)</f>
        <v>651.55</v>
      </c>
    </row>
    <row r="20" spans="1:8" ht="13.50" thickBot="1" customHeight="1">
      <c r="A20" s="14" t="s">
        <v>44</v>
      </c>
      <c r="B20" s="14"/>
      <c r="C20" s="18" t="s">
        <v>45</v>
      </c>
      <c r="D20" s="18"/>
      <c r="E20" s="19">
        <v>0.336</v>
      </c>
      <c r="F20" s="20" t="s">
        <v>46</v>
      </c>
      <c r="G20" s="21">
        <v>1209.92</v>
      </c>
      <c r="H20" s="21">
        <f ca="1">ROUND(INDIRECT(ADDRESS(ROW()+(0), COLUMN()+(-3), 1))*INDIRECT(ADDRESS(ROW()+(0), COLUMN()+(-1), 1)), 2)</f>
        <v>406.53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28224.4</v>
      </c>
      <c r="H21" s="24">
        <f ca="1">ROUND(INDIRECT(ADDRESS(ROW()+(0), COLUMN()+(-3), 1))*INDIRECT(ADDRESS(ROW()+(0), COLUMN()+(-1), 1))/100, 2)</f>
        <v>564.49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28788.9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