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<sst xmlns="http://schemas.openxmlformats.org/spreadsheetml/2006/main" count="45" uniqueCount="45">
  <si>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</si>
  <si>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FDP120</t>
  </si>
  <si>
    <t xml:space="preserve">m²</t>
  </si>
  <si>
    <t xml:space="preserve">Contrecloison en plaques de plâtre.</t>
  </si>
  <si>
    <r>
      <rPr>
        <sz val="8.25"/>
        <color rgb="FF000000"/>
        <rFont val="Arial"/>
        <family val="2"/>
      </rPr>
      <t xml:space="preserve">Contrecloison indépendante, avec résistance au feu EI 20, de 85 mm d'épaisseur, avec niveau de qualité de la finition Q2, constitué de plaque de plâtre type coupe-feu de 15 mm d'épaisseur, boulonnée directement sur une ossature autoportante en acier galvanisé constituée de rails horizontaux, solidement fixés au plancher et au plafond et montants verticaux de 70 mm et 0,6 mm d'épaisseur avec une modulation de 600 mm et avec disposition renforcée "H", montés sur rails près de la paroi verticale. Comprend bande acoustique; les fixations pour l'ancrage des rails et des montants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</si>
  <si>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</si>
  <si>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</si>
  <si>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</si>
  <si>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</si>
  <si>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</si>
  <si>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</si>
  <si>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mt12psg070d</t>
  </si>
  <si>
    <t xml:space="preserve">Rail de profilé en acier galvanisé de 70 mm de largeur, selon NF DTU 25.41 P1-2 et NF EN 14195.</t>
  </si>
  <si>
    <t xml:space="preserve">m</t>
  </si>
  <si>
    <t xml:space="preserve">mt12psg060d</t>
  </si>
  <si>
    <t xml:space="preserve">Montant en profilé en acier galvanisé de 70 mm de largeur, selon NF DTU 25.41 P1-2 et NF EN 14195.</t>
  </si>
  <si>
    <t xml:space="preserve">m</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</si>
  <si>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</si>
  <si>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</si>
  <si>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</si>
  <si>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mt12psg010g</t>
  </si>
  <si>
    <t xml:space="preserve">Plaque de plâtre DF / NF EN 520 - 1200 / longueur / 15 / à bords longitudinaux amincis, avec fibre de verre textile dans la masse de plâtre qui lui confère stabilité face au feu.</t>
  </si>
  <si>
    <t xml:space="preserve">m²</t>
  </si>
  <si>
    <t xml:space="preserve">mt12psg081c</t>
  </si>
  <si>
    <t xml:space="preserve">Vis autoforeuse 3,5x25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</si>
  <si>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</si>
  <si>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</si>
  <si>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</si>
  <si>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</si>
  <si>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</si>
  <si>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</si>
  <si>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</si>
  <si>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</si>
  <si>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</si>
  <si>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</si>
  <si>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</si>
  <si>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</si>
  <si>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</si>
  <si>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</si>
  <si>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</si>
  <si>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</si>
  <si>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</si>
  <si>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</si>
  <si>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3.315,34F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</si>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</sst>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1378.03</v>
      </c>
      <c r="H9" s="13">
        <f ca="1">ROUND(INDIRECT(ADDRESS(ROW()+(0), COLUMN()+(-3), 1))*INDIRECT(ADDRESS(ROW()+(0), COLUMN()+(-1), 1)), 2)</f>
        <v>1102.42</v>
      </c>
    </row>
    <row r="10" spans="1:8" ht="24.00" thickBot="1" customHeight="1">
      <c r="A10" s="14" t="s">
        <v>14</v>
      </c>
      <c r="B10" s="14"/>
      <c r="C10" s="14" t="s">
        <v>15</v>
      </c>
      <c r="D10" s="14"/>
      <c r="E10" s="15">
        <v>4</v>
      </c>
      <c r="F10" s="16" t="s">
        <v>16</v>
      </c>
      <c r="G10" s="17">
        <v>1697.93</v>
      </c>
      <c r="H10" s="17">
        <f ca="1">ROUND(INDIRECT(ADDRESS(ROW()+(0), COLUMN()+(-3), 1))*INDIRECT(ADDRESS(ROW()+(0), COLUMN()+(-1), 1)), 2)</f>
        <v>6791.72</v>
      </c>
    </row>
    <row r="11" spans="1:8" ht="34.50" thickBot="1" customHeight="1">
      <c r="A11" s="14" t="s">
        <v>17</v>
      </c>
      <c r="B11" s="14"/>
      <c r="C11" s="14" t="s">
        <v>18</v>
      </c>
      <c r="D11" s="14"/>
      <c r="E11" s="15">
        <v>1.2</v>
      </c>
      <c r="F11" s="16" t="s">
        <v>19</v>
      </c>
      <c r="G11" s="17">
        <v>279.89</v>
      </c>
      <c r="H11" s="17">
        <f ca="1">ROUND(INDIRECT(ADDRESS(ROW()+(0), COLUMN()+(-3), 1))*INDIRECT(ADDRESS(ROW()+(0), COLUMN()+(-1), 1)), 2)</f>
        <v>335.87</v>
      </c>
    </row>
    <row r="12" spans="1:8" ht="24.00" thickBot="1" customHeight="1">
      <c r="A12" s="14" t="s">
        <v>20</v>
      </c>
      <c r="B12" s="14"/>
      <c r="C12" s="14" t="s">
        <v>21</v>
      </c>
      <c r="D12" s="14"/>
      <c r="E12" s="15">
        <v>3.15</v>
      </c>
      <c r="F12" s="16" t="s">
        <v>22</v>
      </c>
      <c r="G12" s="17">
        <v>6324.19</v>
      </c>
      <c r="H12" s="17">
        <f ca="1">ROUND(INDIRECT(ADDRESS(ROW()+(0), COLUMN()+(-3), 1))*INDIRECT(ADDRESS(ROW()+(0), COLUMN()+(-1), 1)), 2)</f>
        <v>19921.2</v>
      </c>
    </row>
    <row r="13" spans="1:8" ht="13.50" thickBot="1" customHeight="1">
      <c r="A13" s="14" t="s">
        <v>23</v>
      </c>
      <c r="B13" s="14"/>
      <c r="C13" s="14" t="s">
        <v>24</v>
      </c>
      <c r="D13" s="14"/>
      <c r="E13" s="15">
        <v>15</v>
      </c>
      <c r="F13" s="16" t="s">
        <v>25</v>
      </c>
      <c r="G13" s="17">
        <v>7.72</v>
      </c>
      <c r="H13" s="17">
        <f ca="1">ROUND(INDIRECT(ADDRESS(ROW()+(0), COLUMN()+(-3), 1))*INDIRECT(ADDRESS(ROW()+(0), COLUMN()+(-1), 1)), 2)</f>
        <v>115.8</v>
      </c>
    </row>
    <row r="14" spans="1:8" ht="13.50" thickBot="1" customHeight="1">
      <c r="A14" s="14" t="s">
        <v>26</v>
      </c>
      <c r="B14" s="14"/>
      <c r="C14" s="14" t="s">
        <v>27</v>
      </c>
      <c r="D14" s="14"/>
      <c r="E14" s="15">
        <v>0.7</v>
      </c>
      <c r="F14" s="16" t="s">
        <v>28</v>
      </c>
      <c r="G14" s="17">
        <v>762.43</v>
      </c>
      <c r="H14" s="17">
        <f ca="1">ROUND(INDIRECT(ADDRESS(ROW()+(0), COLUMN()+(-3), 1))*INDIRECT(ADDRESS(ROW()+(0), COLUMN()+(-1), 1)), 2)</f>
        <v>533.7</v>
      </c>
    </row>
    <row r="15" spans="1:8" ht="13.50" thickBot="1" customHeight="1">
      <c r="A15" s="14" t="s">
        <v>29</v>
      </c>
      <c r="B15" s="14"/>
      <c r="C15" s="14" t="s">
        <v>30</v>
      </c>
      <c r="D15" s="14"/>
      <c r="E15" s="15">
        <v>1.6</v>
      </c>
      <c r="F15" s="16" t="s">
        <v>31</v>
      </c>
      <c r="G15" s="17">
        <v>36.09</v>
      </c>
      <c r="H15" s="17">
        <f ca="1">ROUND(INDIRECT(ADDRESS(ROW()+(0), COLUMN()+(-3), 1))*INDIRECT(ADDRESS(ROW()+(0), COLUMN()+(-1), 1)), 2)</f>
        <v>57.74</v>
      </c>
    </row>
    <row r="16" spans="1:8" ht="13.50" thickBot="1" customHeight="1">
      <c r="A16" s="14" t="s">
        <v>32</v>
      </c>
      <c r="B16" s="14"/>
      <c r="C16" s="14" t="s">
        <v>33</v>
      </c>
      <c r="D16" s="14"/>
      <c r="E16" s="15">
        <v>0.15</v>
      </c>
      <c r="F16" s="16" t="s">
        <v>34</v>
      </c>
      <c r="G16" s="17">
        <v>359.22</v>
      </c>
      <c r="H16" s="17">
        <f ca="1">ROUND(INDIRECT(ADDRESS(ROW()+(0), COLUMN()+(-3), 1))*INDIRECT(ADDRESS(ROW()+(0), COLUMN()+(-1), 1)), 2)</f>
        <v>53.88</v>
      </c>
    </row>
    <row r="17" spans="1:8" ht="13.50" thickBot="1" customHeight="1">
      <c r="A17" s="14" t="s">
        <v>35</v>
      </c>
      <c r="B17" s="14"/>
      <c r="C17" s="14" t="s">
        <v>36</v>
      </c>
      <c r="D17" s="14"/>
      <c r="E17" s="15">
        <v>0.202</v>
      </c>
      <c r="F17" s="16" t="s">
        <v>37</v>
      </c>
      <c r="G17" s="17">
        <v>1939.14</v>
      </c>
      <c r="H17" s="17">
        <f ca="1">ROUND(INDIRECT(ADDRESS(ROW()+(0), COLUMN()+(-3), 1))*INDIRECT(ADDRESS(ROW()+(0), COLUMN()+(-1), 1)), 2)</f>
        <v>391.71</v>
      </c>
    </row>
    <row r="18" spans="1:8" ht="13.50" thickBot="1" customHeight="1">
      <c r="A18" s="14" t="s">
        <v>38</v>
      </c>
      <c r="B18" s="14"/>
      <c r="C18" s="18" t="s">
        <v>39</v>
      </c>
      <c r="D18" s="18"/>
      <c r="E18" s="19">
        <v>0.202</v>
      </c>
      <c r="F18" s="20" t="s">
        <v>40</v>
      </c>
      <c r="G18" s="21">
        <v>1209.92</v>
      </c>
      <c r="H18" s="21">
        <f ca="1">ROUND(INDIRECT(ADDRESS(ROW()+(0), COLUMN()+(-3), 1))*INDIRECT(ADDRESS(ROW()+(0), COLUMN()+(-1), 1)), 2)</f>
        <v>244.4</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29548.4</v>
      </c>
      <c r="H19" s="24">
        <f ca="1">ROUND(INDIRECT(ADDRESS(ROW()+(0), COLUMN()+(-3), 1))*INDIRECT(ADDRESS(ROW()+(0), COLUMN()+(-1), 1))/100, 2)</f>
        <v>590.97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30139.4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