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<sst xmlns="http://schemas.openxmlformats.org/spreadsheetml/2006/main" count="45" uniqueCount="45">
  <si>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</si>
  <si>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FLC010</t>
  </si>
  <si>
    <t xml:space="preserve">m²</t>
  </si>
  <si>
    <t xml:space="preserve">Faux plafond continu en plaques de ciment.</t>
  </si>
  <si>
    <r>
      <rPr>
        <sz val="8.25"/>
        <color rgb="FF000000"/>
        <rFont val="Arial"/>
        <family val="2"/>
      </rPr>
      <t xml:space="preserve">Faux plafond continu adossé, lisse, situé à une hauteur inférieure à 4 m, avec niveau de qualité de la finition Q4. Système 12,5+27, constitué de: OSSATURE: structure métallique en acier galvanisé de fourrures primaires 80x15x50 mm avec une modulation de 1000 mm et fixées au plancher ou à l'élément porteur en béton avec des ancrages directs tous les 750 mm; PLAQUES: une couche de plaques en ciment Portland avec résistance au feu et avec faible absorption d'eau en surface de 12,5x1200x2400 mm, revêtues d'une couche en fibre de verre imprégnée des deux côtés, avec niveau de qualité de la finition Q4. Comprend les fixations pour l'ancrage des profilés, la visserie pour la fixation des plaques, le mortier de joints, la bande à joint, l'impression incolore au siloxane, pâte, pour rebouchage superficiel de plaques,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</si>
  <si>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</si>
  <si>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</si>
  <si>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</si>
  <si>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</si>
  <si>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</si>
  <si>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</si>
  <si>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mt12psg220</t>
  </si>
  <si>
    <t xml:space="preserve">Fixation composée d'une cheville et d'une vis 5x27.</t>
  </si>
  <si>
    <t xml:space="preserve">U</t>
  </si>
  <si>
    <t xml:space="preserve">mt12psg050d</t>
  </si>
  <si>
    <t xml:space="preserve">Fourrure Omega en tôle d'acier galvanisé, de 80 mm de largeur, selon NF DTU 25.41 P1-2 et NF EN 14195.</t>
  </si>
  <si>
    <t xml:space="preserve">m</t>
  </si>
  <si>
    <t xml:space="preserve">mt12pak010f</t>
  </si>
  <si>
    <t xml:space="preserve">Plaque en ciment Portland avec résistance au feu et avec faible absorption d'eau en surface de 12,5x1200x2400 mm, revêtue d'une couche en fibre de verre imprégnée des deux côtés.</t>
  </si>
  <si>
    <t xml:space="preserve">m²</t>
  </si>
  <si>
    <t xml:space="preserve">mt12psg081g</t>
  </si>
  <si>
    <t xml:space="preserve">Vis autoforeuse 4,2x70 mm.</t>
  </si>
  <si>
    <t xml:space="preserve">U</t>
  </si>
  <si>
    <t xml:space="preserve">mt12pak060c</t>
  </si>
  <si>
    <t xml:space="preserve">Mortier de joints, couleur grise.</t>
  </si>
  <si>
    <t xml:space="preserve">kg</t>
  </si>
  <si>
    <t xml:space="preserve">mt12pak050a</t>
  </si>
  <si>
    <t xml:space="preserve">Bande de joints.</t>
  </si>
  <si>
    <t xml:space="preserve">m</t>
  </si>
  <si>
    <t xml:space="preserve">mt12pak085a</t>
  </si>
  <si>
    <t xml:space="preserve">Impression incolore au siloxane.</t>
  </si>
  <si>
    <t xml:space="preserve">l</t>
  </si>
  <si>
    <t xml:space="preserve">mt12pak095a</t>
  </si>
  <si>
    <t xml:space="preserve">Pâte, finition lisse, couleur blanche, pour traitement des joints et rebouchage superficiel de plaques.</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</si>
  <si>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</si>
  <si>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</si>
  <si>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</si>
  <si>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</si>
  <si>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</si>
  <si>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</si>
  <si>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</si>
  <si>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</si>
  <si>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</si>
  <si>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4.804,84F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</si>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</sst>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v>
      </c>
      <c r="F9" s="11" t="s">
        <v>13</v>
      </c>
      <c r="G9" s="13">
        <v>54.37</v>
      </c>
      <c r="H9" s="13">
        <f ca="1">ROUND(INDIRECT(ADDRESS(ROW()+(0), COLUMN()+(-3), 1))*INDIRECT(ADDRESS(ROW()+(0), COLUMN()+(-1), 1)), 2)</f>
        <v>125.05</v>
      </c>
    </row>
    <row r="10" spans="1:8" ht="24.00" thickBot="1" customHeight="1">
      <c r="A10" s="14" t="s">
        <v>14</v>
      </c>
      <c r="B10" s="14"/>
      <c r="C10" s="14" t="s">
        <v>15</v>
      </c>
      <c r="D10" s="14"/>
      <c r="E10" s="15">
        <v>3.2</v>
      </c>
      <c r="F10" s="16" t="s">
        <v>16</v>
      </c>
      <c r="G10" s="17">
        <v>1281</v>
      </c>
      <c r="H10" s="17">
        <f ca="1">ROUND(INDIRECT(ADDRESS(ROW()+(0), COLUMN()+(-3), 1))*INDIRECT(ADDRESS(ROW()+(0), COLUMN()+(-1), 1)), 2)</f>
        <v>4099.2</v>
      </c>
    </row>
    <row r="11" spans="1:8" ht="24.00" thickBot="1" customHeight="1">
      <c r="A11" s="14" t="s">
        <v>17</v>
      </c>
      <c r="B11" s="14"/>
      <c r="C11" s="14" t="s">
        <v>18</v>
      </c>
      <c r="D11" s="14"/>
      <c r="E11" s="15">
        <v>1.05</v>
      </c>
      <c r="F11" s="16" t="s">
        <v>19</v>
      </c>
      <c r="G11" s="17">
        <v>15018.9</v>
      </c>
      <c r="H11" s="17">
        <f ca="1">ROUND(INDIRECT(ADDRESS(ROW()+(0), COLUMN()+(-3), 1))*INDIRECT(ADDRESS(ROW()+(0), COLUMN()+(-1), 1)), 2)</f>
        <v>15769.9</v>
      </c>
    </row>
    <row r="12" spans="1:8" ht="13.50" thickBot="1" customHeight="1">
      <c r="A12" s="14" t="s">
        <v>20</v>
      </c>
      <c r="B12" s="14"/>
      <c r="C12" s="14" t="s">
        <v>21</v>
      </c>
      <c r="D12" s="14"/>
      <c r="E12" s="15">
        <v>22</v>
      </c>
      <c r="F12" s="16" t="s">
        <v>22</v>
      </c>
      <c r="G12" s="17">
        <v>29.53</v>
      </c>
      <c r="H12" s="17">
        <f ca="1">ROUND(INDIRECT(ADDRESS(ROW()+(0), COLUMN()+(-3), 1))*INDIRECT(ADDRESS(ROW()+(0), COLUMN()+(-1), 1)), 2)</f>
        <v>649.66</v>
      </c>
    </row>
    <row r="13" spans="1:8" ht="13.50" thickBot="1" customHeight="1">
      <c r="A13" s="14" t="s">
        <v>23</v>
      </c>
      <c r="B13" s="14"/>
      <c r="C13" s="14" t="s">
        <v>24</v>
      </c>
      <c r="D13" s="14"/>
      <c r="E13" s="15">
        <v>0.6</v>
      </c>
      <c r="F13" s="16" t="s">
        <v>25</v>
      </c>
      <c r="G13" s="17">
        <v>1999.79</v>
      </c>
      <c r="H13" s="17">
        <f ca="1">ROUND(INDIRECT(ADDRESS(ROW()+(0), COLUMN()+(-3), 1))*INDIRECT(ADDRESS(ROW()+(0), COLUMN()+(-1), 1)), 2)</f>
        <v>1199.87</v>
      </c>
    </row>
    <row r="14" spans="1:8" ht="13.50" thickBot="1" customHeight="1">
      <c r="A14" s="14" t="s">
        <v>26</v>
      </c>
      <c r="B14" s="14"/>
      <c r="C14" s="14" t="s">
        <v>27</v>
      </c>
      <c r="D14" s="14"/>
      <c r="E14" s="15">
        <v>2.1</v>
      </c>
      <c r="F14" s="16" t="s">
        <v>28</v>
      </c>
      <c r="G14" s="17">
        <v>304.81</v>
      </c>
      <c r="H14" s="17">
        <f ca="1">ROUND(INDIRECT(ADDRESS(ROW()+(0), COLUMN()+(-3), 1))*INDIRECT(ADDRESS(ROW()+(0), COLUMN()+(-1), 1)), 2)</f>
        <v>640.1</v>
      </c>
    </row>
    <row r="15" spans="1:8" ht="13.50" thickBot="1" customHeight="1">
      <c r="A15" s="14" t="s">
        <v>29</v>
      </c>
      <c r="B15" s="14"/>
      <c r="C15" s="14" t="s">
        <v>30</v>
      </c>
      <c r="D15" s="14"/>
      <c r="E15" s="15">
        <v>0.2</v>
      </c>
      <c r="F15" s="16" t="s">
        <v>31</v>
      </c>
      <c r="G15" s="17">
        <v>2767.55</v>
      </c>
      <c r="H15" s="17">
        <f ca="1">ROUND(INDIRECT(ADDRESS(ROW()+(0), COLUMN()+(-3), 1))*INDIRECT(ADDRESS(ROW()+(0), COLUMN()+(-1), 1)), 2)</f>
        <v>553.51</v>
      </c>
    </row>
    <row r="16" spans="1:8" ht="24.00" thickBot="1" customHeight="1">
      <c r="A16" s="14" t="s">
        <v>32</v>
      </c>
      <c r="B16" s="14"/>
      <c r="C16" s="14" t="s">
        <v>33</v>
      </c>
      <c r="D16" s="14"/>
      <c r="E16" s="15">
        <v>1.7</v>
      </c>
      <c r="F16" s="16" t="s">
        <v>34</v>
      </c>
      <c r="G16" s="17">
        <v>2205.67</v>
      </c>
      <c r="H16" s="17">
        <f ca="1">ROUND(INDIRECT(ADDRESS(ROW()+(0), COLUMN()+(-3), 1))*INDIRECT(ADDRESS(ROW()+(0), COLUMN()+(-1), 1)), 2)</f>
        <v>3749.64</v>
      </c>
    </row>
    <row r="17" spans="1:8" ht="13.50" thickBot="1" customHeight="1">
      <c r="A17" s="14" t="s">
        <v>35</v>
      </c>
      <c r="B17" s="14"/>
      <c r="C17" s="14" t="s">
        <v>36</v>
      </c>
      <c r="D17" s="14"/>
      <c r="E17" s="15">
        <v>0.293</v>
      </c>
      <c r="F17" s="16" t="s">
        <v>37</v>
      </c>
      <c r="G17" s="17">
        <v>1939.14</v>
      </c>
      <c r="H17" s="17">
        <f ca="1">ROUND(INDIRECT(ADDRESS(ROW()+(0), COLUMN()+(-3), 1))*INDIRECT(ADDRESS(ROW()+(0), COLUMN()+(-1), 1)), 2)</f>
        <v>568.17</v>
      </c>
    </row>
    <row r="18" spans="1:8" ht="13.50" thickBot="1" customHeight="1">
      <c r="A18" s="14" t="s">
        <v>38</v>
      </c>
      <c r="B18" s="14"/>
      <c r="C18" s="18" t="s">
        <v>39</v>
      </c>
      <c r="D18" s="18"/>
      <c r="E18" s="19">
        <v>0.293</v>
      </c>
      <c r="F18" s="20" t="s">
        <v>40</v>
      </c>
      <c r="G18" s="21">
        <v>1209.92</v>
      </c>
      <c r="H18" s="21">
        <f ca="1">ROUND(INDIRECT(ADDRESS(ROW()+(0), COLUMN()+(-3), 1))*INDIRECT(ADDRESS(ROW()+(0), COLUMN()+(-1), 1)), 2)</f>
        <v>354.51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27709.6</v>
      </c>
      <c r="H19" s="24">
        <f ca="1">ROUND(INDIRECT(ADDRESS(ROW()+(0), COLUMN()+(-3), 1))*INDIRECT(ADDRESS(ROW()+(0), COLUMN()+(-1), 1))/100, 2)</f>
        <v>554.19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28263.8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