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<sst xmlns="http://schemas.openxmlformats.org/spreadsheetml/2006/main" count="27" uniqueCount="27">
  <si>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</si>
  <si>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FSI030</t>
  </si>
  <si>
    <t xml:space="preserve">m</t>
  </si>
  <si>
    <t xml:space="preserve">Plinthe en pierre naturelle.</t>
  </si>
  <si>
    <r>
      <rPr>
        <sz val="8.25"/>
        <color rgb="FF000000"/>
        <rFont val="Arial"/>
        <family val="2"/>
      </rPr>
      <t xml:space="preserve">Plinthe de marbre Crema Mallorca, 7x1 cm, poli, pose avec du mortier-colle amélioré, C2 et jointoiement avec du mortier de joints cémenteux, CG1, pour joints larges (&gt; 15 mm), avec la même tonalité des pièces.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</si>
  <si>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</si>
  <si>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</si>
  <si>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</si>
  <si>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</si>
  <si>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</si>
  <si>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</si>
  <si>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mt18rmn010la</t>
  </si>
  <si>
    <t xml:space="preserve">Plinthe en marbre, provenant d'Espagne, Crema Mallorca, 7x1 cm, face et bords polis, densité 2628 kg/m³, selon NF EN 1936, résistance à la compression 198 MPa, selon NF EN 1926, résistance à la flexion 19 MPa, selon NF EN 12372, absorption d'eau par capillarité inférieure à 5 kg/m² min½, selon NF EN 1925, coefficient d'absorption d'eau &lt;= 0,89%, selon NF EN 13755, Euroclasse A1 de réaction au feu; selon NF EN 12058.</t>
  </si>
  <si>
    <t xml:space="preserve">m</t>
  </si>
  <si>
    <t xml:space="preserve">mt09mcr210</t>
  </si>
  <si>
    <t xml:space="preserve">Mortier-colle amélioré, C2 TE, avec résistance au glissement et temps ouvert allongé, composé de ciment, granulats sélectionnés, additifs spéciaux et résines, pour la pose en couche mince de revêtements en pierre naturelle.</t>
  </si>
  <si>
    <t xml:space="preserve">kg</t>
  </si>
  <si>
    <t xml:space="preserve">mt09mcr060b</t>
  </si>
  <si>
    <t xml:space="preserve">Mortier de joints cémenteux, CG1, pour joint ouvert supérieur à 15 mm, selon NF EN 13888.</t>
  </si>
  <si>
    <t xml:space="preserve">kg</t>
  </si>
  <si>
    <t xml:space="preserve">mo023</t>
  </si>
  <si>
    <t xml:space="preserve">Compagnon professionnel III/CP2 carreleur en revêtements de sols.</t>
  </si>
  <si>
    <t xml:space="preserve">h</t>
  </si>
  <si>
    <t xml:space="preserve">Frais de chantier des unités d'ouvrage</t>
  </si>
  <si>
    <t xml:space="preserve">%</t>
  </si>
  <si>
    <t xml:space="preserve">Coût d'entretien décennal: 284,98F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</si>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</sst>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78.71"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1.05</v>
      </c>
      <c r="E9" s="11" t="s">
        <v>13</v>
      </c>
      <c r="F9" s="13">
        <v>1735.23</v>
      </c>
      <c r="G9" s="13">
        <f ca="1">ROUND(INDIRECT(ADDRESS(ROW()+(0), COLUMN()+(-3), 1))*INDIRECT(ADDRESS(ROW()+(0), COLUMN()+(-1), 1)), 2)</f>
        <v>1821.99</v>
      </c>
    </row>
    <row r="10" spans="1:7" ht="34.50" thickBot="1" customHeight="1">
      <c r="A10" s="14" t="s">
        <v>14</v>
      </c>
      <c r="B10" s="14"/>
      <c r="C10" s="14" t="s">
        <v>15</v>
      </c>
      <c r="D10" s="15">
        <v>0.56</v>
      </c>
      <c r="E10" s="16" t="s">
        <v>16</v>
      </c>
      <c r="F10" s="17">
        <v>808.66</v>
      </c>
      <c r="G10" s="17">
        <f ca="1">ROUND(INDIRECT(ADDRESS(ROW()+(0), COLUMN()+(-3), 1))*INDIRECT(ADDRESS(ROW()+(0), COLUMN()+(-1), 1)), 2)</f>
        <v>452.85</v>
      </c>
    </row>
    <row r="11" spans="1:7" ht="13.50" thickBot="1" customHeight="1">
      <c r="A11" s="14" t="s">
        <v>17</v>
      </c>
      <c r="B11" s="14"/>
      <c r="C11" s="14" t="s">
        <v>18</v>
      </c>
      <c r="D11" s="15">
        <v>0.08</v>
      </c>
      <c r="E11" s="16" t="s">
        <v>19</v>
      </c>
      <c r="F11" s="17">
        <v>520.36</v>
      </c>
      <c r="G11" s="17">
        <f ca="1">ROUND(INDIRECT(ADDRESS(ROW()+(0), COLUMN()+(-3), 1))*INDIRECT(ADDRESS(ROW()+(0), COLUMN()+(-1), 1)), 2)</f>
        <v>41.63</v>
      </c>
    </row>
    <row r="12" spans="1:7" ht="13.50" thickBot="1" customHeight="1">
      <c r="A12" s="14" t="s">
        <v>20</v>
      </c>
      <c r="B12" s="14"/>
      <c r="C12" s="18" t="s">
        <v>21</v>
      </c>
      <c r="D12" s="19">
        <v>0.253</v>
      </c>
      <c r="E12" s="20" t="s">
        <v>22</v>
      </c>
      <c r="F12" s="21">
        <v>1887.12</v>
      </c>
      <c r="G12" s="21">
        <f ca="1">ROUND(INDIRECT(ADDRESS(ROW()+(0), COLUMN()+(-3), 1))*INDIRECT(ADDRESS(ROW()+(0), COLUMN()+(-1), 1)), 2)</f>
        <v>477.44</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2793.91</v>
      </c>
      <c r="G13" s="24">
        <f ca="1">ROUND(INDIRECT(ADDRESS(ROW()+(0), COLUMN()+(-3), 1))*INDIRECT(ADDRESS(ROW()+(0), COLUMN()+(-1), 1))/100, 2)</f>
        <v>55.88</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2849.79</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