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<sst xmlns="http://schemas.openxmlformats.org/spreadsheetml/2006/main" count="48" uniqueCount="48">
  <si>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</si>
  <si>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</si>
  <si>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</si>
  <si>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</si>
  <si>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40 cm d'épaisseur et allant jusqu'à 16 m de profondeur, ou jusqu'à rencontrer de la roche ou des couches dures de terrain, réalisée par parties alternées jusqu'à 2,65 m de longueur, excavées dans un terrain cohésif sans rejet dans le SPT, stabilisée par l'usage de boues thixotropiques; réalisée avec béton prêt à l'emploi BCN: CPJ-CEM II/A 32,5 PM - Fl - B 40 - 5/15 - E: 5a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</si>
  <si>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</si>
  <si>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</si>
  <si>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</si>
  <si>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</si>
  <si>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</si>
  <si>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</si>
  <si>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</si>
  <si>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</si>
  <si>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</si>
  <si>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</si>
  <si>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</si>
  <si>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</si>
  <si>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</si>
  <si>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</si>
  <si>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</si>
  <si>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mt10haf040ximb</t>
  </si>
  <si>
    <t xml:space="preserve">Béton prêt à l'emploi BCN: CPJ-CEM II/A 32,5 PM - Fl - B 40 - 5/15 - E: 5a - BA - destiné à être pompé - P 18-305.</t>
  </si>
  <si>
    <t xml:space="preserve">m³</t>
  </si>
  <si>
    <t xml:space="preserve">mq03pae060sh</t>
  </si>
  <si>
    <t xml:space="preserve">Matériel pour excavation d'une paroi moulée de 40 cm d'épaisseur et jusqu'à 16 m de profondeur, excavation avec utilisation de boues thixotropiques, en terrain cohésif sans rejet dans le SPT, réalisée par parties alternées de 2,65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</si>
  <si>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</si>
  <si>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</si>
  <si>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</si>
  <si>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</si>
  <si>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</si>
  <si>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</si>
  <si>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</si>
  <si>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</si>
  <si>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</si>
  <si>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</si>
  <si>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</si>
  <si>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</si>
  <si>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</si>
  <si>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</si>
  <si>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</si>
  <si>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</si>
  <si>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</si>
  <si>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</si>
  <si>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</si>
  <si>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</si>
  <si>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</si>
  <si>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3.725,46F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</si>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</sst>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5.99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78.45</v>
      </c>
      <c r="G9" s="13">
        <f ca="1">ROUND(INDIRECT(ADDRESS(ROW()+(0), COLUMN()+(-3), 1))*INDIRECT(ADDRESS(ROW()+(0), COLUMN()+(-1), 1)), 2)</f>
        <v>156.9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31.5</v>
      </c>
      <c r="E10" s="16" t="s">
        <v>16</v>
      </c>
      <c r="F10" s="17">
        <v>729.61</v>
      </c>
      <c r="G10" s="17">
        <f ca="1">ROUND(INDIRECT(ADDRESS(ROW()+(0), COLUMN()+(-3), 1))*INDIRECT(ADDRESS(ROW()+(0), COLUMN()+(-1), 1)), 2)</f>
        <v>22982.7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0.33</v>
      </c>
      <c r="E11" s="16" t="s">
        <v>19</v>
      </c>
      <c r="F11" s="17">
        <v>1054.78</v>
      </c>
      <c r="G11" s="17">
        <f ca="1">ROUND(INDIRECT(ADDRESS(ROW()+(0), COLUMN()+(-3), 1))*INDIRECT(ADDRESS(ROW()+(0), COLUMN()+(-1), 1)), 2)</f>
        <v>348.08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0.506</v>
      </c>
      <c r="E12" s="16" t="s">
        <v>22</v>
      </c>
      <c r="F12" s="17">
        <v>107204</v>
      </c>
      <c r="G12" s="17">
        <f ca="1">ROUND(INDIRECT(ADDRESS(ROW()+(0), COLUMN()+(-3), 1))*INDIRECT(ADDRESS(ROW()+(0), COLUMN()+(-1), 1)), 2)</f>
        <v>54245.1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0.3</v>
      </c>
      <c r="E13" s="16" t="s">
        <v>25</v>
      </c>
      <c r="F13" s="17">
        <v>21379.3</v>
      </c>
      <c r="G13" s="17">
        <f ca="1">ROUND(INDIRECT(ADDRESS(ROW()+(0), COLUMN()+(-3), 1))*INDIRECT(ADDRESS(ROW()+(0), COLUMN()+(-1), 1)), 2)</f>
        <v>6413.8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0.1</v>
      </c>
      <c r="E14" s="16" t="s">
        <v>28</v>
      </c>
      <c r="F14" s="17">
        <v>35194.4</v>
      </c>
      <c r="G14" s="17">
        <f ca="1">ROUND(INDIRECT(ADDRESS(ROW()+(0), COLUMN()+(-3), 1))*INDIRECT(ADDRESS(ROW()+(0), COLUMN()+(-1), 1)), 2)</f>
        <v>3519.45</v>
      </c>
    </row>
    <row r="15" spans="1:7" ht="24.00" thickBot="1" customHeight="1">
      <c r="A15" s="14" t="s">
        <v>29</v>
      </c>
      <c r="B15" s="14"/>
      <c r="C15" s="14" t="s">
        <v>30</v>
      </c>
      <c r="D15" s="15">
        <v>0.45</v>
      </c>
      <c r="E15" s="16" t="s">
        <v>31</v>
      </c>
      <c r="F15" s="17">
        <v>4359.91</v>
      </c>
      <c r="G15" s="17">
        <f ca="1">ROUND(INDIRECT(ADDRESS(ROW()+(0), COLUMN()+(-3), 1))*INDIRECT(ADDRESS(ROW()+(0), COLUMN()+(-1), 1)), 2)</f>
        <v>1961.96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0.253</v>
      </c>
      <c r="E16" s="16" t="s">
        <v>34</v>
      </c>
      <c r="F16" s="17">
        <v>1963.87</v>
      </c>
      <c r="G16" s="17">
        <f ca="1">ROUND(INDIRECT(ADDRESS(ROW()+(0), COLUMN()+(-3), 1))*INDIRECT(ADDRESS(ROW()+(0), COLUMN()+(-1), 1)), 2)</f>
        <v>496.86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0.348</v>
      </c>
      <c r="E17" s="16" t="s">
        <v>37</v>
      </c>
      <c r="F17" s="17">
        <v>1258.27</v>
      </c>
      <c r="G17" s="17">
        <f ca="1">ROUND(INDIRECT(ADDRESS(ROW()+(0), COLUMN()+(-3), 1))*INDIRECT(ADDRESS(ROW()+(0), COLUMN()+(-1), 1)), 2)</f>
        <v>437.88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0.107</v>
      </c>
      <c r="E18" s="16" t="s">
        <v>40</v>
      </c>
      <c r="F18" s="17">
        <v>1963.87</v>
      </c>
      <c r="G18" s="17">
        <f ca="1">ROUND(INDIRECT(ADDRESS(ROW()+(0), COLUMN()+(-3), 1))*INDIRECT(ADDRESS(ROW()+(0), COLUMN()+(-1), 1)), 2)</f>
        <v>210.13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0.427</v>
      </c>
      <c r="E19" s="20" t="s">
        <v>43</v>
      </c>
      <c r="F19" s="21">
        <v>1258.27</v>
      </c>
      <c r="G19" s="21">
        <f ca="1">ROUND(INDIRECT(ADDRESS(ROW()+(0), COLUMN()+(-3), 1))*INDIRECT(ADDRESS(ROW()+(0), COLUMN()+(-1), 1)), 2)</f>
        <v>537.28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91310.2</v>
      </c>
      <c r="G20" s="24">
        <f ca="1">ROUND(INDIRECT(ADDRESS(ROW()+(0), COLUMN()+(-3), 1))*INDIRECT(ADDRESS(ROW()+(0), COLUMN()+(-1), 1))/100, 2)</f>
        <v>1826.2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93136.4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