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<sst xmlns="http://schemas.openxmlformats.org/spreadsheetml/2006/main" count="33" uniqueCount="33">
  <si>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</si>
  <si>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TCE020</t>
  </si>
  <si>
    <t xml:space="preserve">m</t>
  </si>
  <si>
    <t xml:space="preserve">Tuyauterie de distribution d'eau, pour chauffage.</t>
  </si>
  <si>
    <r>
      <rPr>
        <sz val="8.25"/>
        <color rgb="FF000000"/>
        <rFont val="Arial"/>
        <family val="2"/>
      </rPr>
      <t xml:space="preserve">Tuyauterie générale de distribution d'eau chaude de chauffage formée de tube multicouche de polyéthylène réticulé/aluminium/polyéthylène (PE-X/Al/PE), de 16 mm de diamètre extérieur et 2 mm d'épaisseur, encastré dans la paroi, avec isolation par coquille flexible en mousse élastomérique.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</si>
  <si>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</si>
  <si>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</si>
  <si>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</si>
  <si>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</si>
  <si>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</si>
  <si>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</si>
  <si>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mt37tmc406a</t>
  </si>
  <si>
    <t xml:space="preserve">Matériau auxiliaire pour montage et fixation à l'ouvrage des tuyaux multicouche de polyéthylène réticulé/aluminium/polyéthylène (PE-X/Al/PE), de 16 mm de diamètre extérieur.</t>
  </si>
  <si>
    <t xml:space="preserve">U</t>
  </si>
  <si>
    <t xml:space="preserve">mt37tmc026ae</t>
  </si>
  <si>
    <t xml:space="preserve">Tube multicouche de polyéthylène réticulé/aluminium/polyéthylène (PE-X/Al/PE), de 16 mm de diamètre extérieur et 2 mm d'épaisseur, selon NF EN ISO 21003-1, avec le prix augmenté de 20% pour cause d'accessoires et pièces spéciales.</t>
  </si>
  <si>
    <t xml:space="preserve">m</t>
  </si>
  <si>
    <t xml:space="preserve">mt17coe050bc</t>
  </si>
  <si>
    <t xml:space="preserve">Coquille de mousse élastomérique, de 16 mm de diamètre intérieur et 22,0 mm d'épaisseur mm d'épaisseur, à base de caoutchouc synthétique flexible, de structure cellulaire fermée.</t>
  </si>
  <si>
    <t xml:space="preserve">m</t>
  </si>
  <si>
    <t xml:space="preserve">mt17coe110</t>
  </si>
  <si>
    <t xml:space="preserve">Adhésif pour coquille élastomérique.</t>
  </si>
  <si>
    <t xml:space="preserve">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</si>
  <si>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</si>
  <si>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</si>
  <si>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</si>
  <si>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</si>
  <si>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</si>
  <si>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</si>
  <si>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</si>
  <si>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</si>
  <si>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656,06F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</si>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</sst>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59.78</v>
      </c>
      <c r="G9" s="13">
        <f ca="1">ROUND(INDIRECT(ADDRESS(ROW()+(0), COLUMN()+(-3), 1))*INDIRECT(ADDRESS(ROW()+(0), COLUMN()+(-1), 1)), 2)</f>
        <v>59.78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1434.61</v>
      </c>
      <c r="G10" s="17">
        <f ca="1">ROUND(INDIRECT(ADDRESS(ROW()+(0), COLUMN()+(-3), 1))*INDIRECT(ADDRESS(ROW()+(0), COLUMN()+(-1), 1)), 2)</f>
        <v>1434.61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5750.26</v>
      </c>
      <c r="G11" s="17">
        <f ca="1">ROUND(INDIRECT(ADDRESS(ROW()+(0), COLUMN()+(-3), 1))*INDIRECT(ADDRESS(ROW()+(0), COLUMN()+(-1), 1)), 2)</f>
        <v>5750.26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0.025</v>
      </c>
      <c r="E12" s="16" t="s">
        <v>22</v>
      </c>
      <c r="F12" s="17">
        <v>16076</v>
      </c>
      <c r="G12" s="17">
        <f ca="1">ROUND(INDIRECT(ADDRESS(ROW()+(0), COLUMN()+(-3), 1))*INDIRECT(ADDRESS(ROW()+(0), COLUMN()+(-1), 1)), 2)</f>
        <v>401.9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0.125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242.39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0.125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150.95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8039.89</v>
      </c>
      <c r="G15" s="24">
        <f ca="1">ROUND(INDIRECT(ADDRESS(ROW()+(0), COLUMN()+(-3), 1))*INDIRECT(ADDRESS(ROW()+(0), COLUMN()+(-1), 1))/100, 2)</f>
        <v>160.8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8200.69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