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<sst xmlns="http://schemas.openxmlformats.org/spreadsheetml/2006/main" count="51" uniqueCount="51">
  <si>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</si>
  <si>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TCE090</t>
  </si>
  <si>
    <t xml:space="preserve">U</t>
  </si>
  <si>
    <t xml:space="preserve">Pompe de circulation "EBARA".</t>
  </si>
  <si>
    <r>
      <rPr>
        <sz val="8.25"/>
        <color rgb="FF000000"/>
        <rFont val="Arial"/>
        <family val="2"/>
      </rPr>
      <t xml:space="preserve">Pompe circulatrice, à rotor humide, de fonte de fer, avec moteur à aimant permanent, avec variateur de fréquence incorporé et ventilation automatique, avec quatre modes de fonctionnement sélectionnables depuis le tableau de contrôle (mode automatique, pression proportionnelle, pression constante et vitesse constante), modèle Ego easy 25-60 "EBARA", impulseur en technopolymère, axe moteur d'acier inoxydable, paliers de graphite, connexions vissées de 1 1/2" de diamètre, pression maximale de travail 10 bar, intervalle de température du liquide conduit de 2 à 110°C, isolation classe H, protection IP44, alimentation monophasée à 230 V. Comprend le pont de manomètres constitué d'un manomètre, de vannes à sphère et d'un tuyau en cuivre; les éléments de montage; la boîte des connexions électriques avec le condensateur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</si>
  <si>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</si>
  <si>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</si>
  <si>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</si>
  <si>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</si>
  <si>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</si>
  <si>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</si>
  <si>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mt37bce260qa</t>
  </si>
  <si>
    <t xml:space="preserve">Pompe circulatrice, à rotor humide, de fonte de fer, avec moteur à aimant permanent, avec variateur de fréquence incorporé et ventilation automatique, avec quatre modes de fonctionnement sélectionnables depuis le tableau de contrôle (mode automatique, pression proportionnelle, pression constante et vitesse constante), modèle Ego easy 25-60 "EBARA", impulseur en technopolymère, axe moteur d'acier inoxydable, paliers de graphite, connexions vissées de 1 1/2" de diamètre, pression maximale de travail 10 bar, intervalle de température du liquide conduit de 2 à 110°C, isolation classe H, protection IP44, alimentation monophasée à 230 V.</t>
  </si>
  <si>
    <t xml:space="preserve">U</t>
  </si>
  <si>
    <t xml:space="preserve">mt37sve010d</t>
  </si>
  <si>
    <t xml:space="preserve">Vanne à sphère en laiton nickelé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</si>
  <si>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</si>
  <si>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</si>
  <si>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</si>
  <si>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</si>
  <si>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mt37svr010c</t>
  </si>
  <si>
    <t xml:space="preserve">Clapet de non retour en laiton à visser de 1".</t>
  </si>
  <si>
    <t xml:space="preserve">U</t>
  </si>
  <si>
    <t xml:space="preserve">mt37www050c</t>
  </si>
  <si>
    <t xml:space="preserve">Manchon antivibration, en caoutchouc, avec filet de 1", pour une pression maximale de travail de 10 bar.</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</si>
  <si>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</si>
  <si>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</si>
  <si>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</si>
  <si>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</si>
  <si>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mt37sve010b</t>
  </si>
  <si>
    <t xml:space="preserve">Vanne à sphère en laiton nickelé à visser de 1/2".</t>
  </si>
  <si>
    <t xml:space="preserve">U</t>
  </si>
  <si>
    <t xml:space="preserve">mt37tca010ba</t>
  </si>
  <si>
    <t xml:space="preserve">Tube en cuivre rigide avec paroi de 1 mm d'épaisseur et 13/15 mm de diamètre, selon NF EN 1057.</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</si>
  <si>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</si>
  <si>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</si>
  <si>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</si>
  <si>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</si>
  <si>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mt35cun040rb</t>
  </si>
  <si>
    <t xml:space="preserve">Câble unipolaire H07V-K, sa tension assignée étant de 450/750 V, réaction au feu classe Eca selon FR EN 50575, avec conducteur multifilaire de cuivre de 2,5 mm² de section, avec isolation de PVC.</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</si>
  <si>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</si>
  <si>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</si>
  <si>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</si>
  <si>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</si>
  <si>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</si>
  <si>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</si>
  <si>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</si>
  <si>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</si>
  <si>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</si>
  <si>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429.723,27F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</si>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</sst>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757682</v>
      </c>
      <c r="H9" s="13">
        <f ca="1">ROUND(INDIRECT(ADDRESS(ROW()+(0), COLUMN()+(-3), 1))*INDIRECT(ADDRESS(ROW()+(0), COLUMN()+(-1), 1)), 2)</f>
        <v>757682</v>
      </c>
    </row>
    <row r="10" spans="1:8" ht="13.50" thickBot="1" customHeight="1">
      <c r="A10" s="14" t="s">
        <v>14</v>
      </c>
      <c r="B10" s="14"/>
      <c r="C10" s="14"/>
      <c r="D10" s="14" t="s">
        <v>15</v>
      </c>
      <c r="E10" s="15">
        <v>2</v>
      </c>
      <c r="F10" s="16" t="s">
        <v>16</v>
      </c>
      <c r="G10" s="17">
        <v>10277.8</v>
      </c>
      <c r="H10" s="17">
        <f ca="1">ROUND(INDIRECT(ADDRESS(ROW()+(0), COLUMN()+(-3), 1))*INDIRECT(ADDRESS(ROW()+(0), COLUMN()+(-1), 1)), 2)</f>
        <v>20555.7</v>
      </c>
    </row>
    <row r="11" spans="1:8" ht="34.50" thickBot="1" customHeight="1">
      <c r="A11" s="14" t="s">
        <v>17</v>
      </c>
      <c r="B11" s="14"/>
      <c r="C11" s="14"/>
      <c r="D11" s="14" t="s">
        <v>18</v>
      </c>
      <c r="E11" s="15">
        <v>1</v>
      </c>
      <c r="F11" s="16" t="s">
        <v>19</v>
      </c>
      <c r="G11" s="17">
        <v>7712.12</v>
      </c>
      <c r="H11" s="17">
        <f ca="1">ROUND(INDIRECT(ADDRESS(ROW()+(0), COLUMN()+(-3), 1))*INDIRECT(ADDRESS(ROW()+(0), COLUMN()+(-1), 1)), 2)</f>
        <v>7712.12</v>
      </c>
    </row>
    <row r="12" spans="1:8" ht="13.50" thickBot="1" customHeight="1">
      <c r="A12" s="14" t="s">
        <v>20</v>
      </c>
      <c r="B12" s="14"/>
      <c r="C12" s="14"/>
      <c r="D12" s="14" t="s">
        <v>21</v>
      </c>
      <c r="E12" s="15">
        <v>1</v>
      </c>
      <c r="F12" s="16" t="s">
        <v>22</v>
      </c>
      <c r="G12" s="17">
        <v>6832.67</v>
      </c>
      <c r="H12" s="17">
        <f ca="1">ROUND(INDIRECT(ADDRESS(ROW()+(0), COLUMN()+(-3), 1))*INDIRECT(ADDRESS(ROW()+(0), COLUMN()+(-1), 1)), 2)</f>
        <v>6832.67</v>
      </c>
    </row>
    <row r="13" spans="1:8" ht="24.00" thickBot="1" customHeight="1">
      <c r="A13" s="14" t="s">
        <v>23</v>
      </c>
      <c r="B13" s="14"/>
      <c r="C13" s="14"/>
      <c r="D13" s="14" t="s">
        <v>24</v>
      </c>
      <c r="E13" s="15">
        <v>2</v>
      </c>
      <c r="F13" s="16" t="s">
        <v>25</v>
      </c>
      <c r="G13" s="17">
        <v>20878.5</v>
      </c>
      <c r="H13" s="17">
        <f ca="1">ROUND(INDIRECT(ADDRESS(ROW()+(0), COLUMN()+(-3), 1))*INDIRECT(ADDRESS(ROW()+(0), COLUMN()+(-1), 1)), 2)</f>
        <v>41757.1</v>
      </c>
    </row>
    <row r="14" spans="1:8" ht="24.00" thickBot="1" customHeight="1">
      <c r="A14" s="14" t="s">
        <v>26</v>
      </c>
      <c r="B14" s="14"/>
      <c r="C14" s="14"/>
      <c r="D14" s="14" t="s">
        <v>27</v>
      </c>
      <c r="E14" s="15">
        <v>1</v>
      </c>
      <c r="F14" s="16" t="s">
        <v>28</v>
      </c>
      <c r="G14" s="17">
        <v>36607.2</v>
      </c>
      <c r="H14" s="17">
        <f ca="1">ROUND(INDIRECT(ADDRESS(ROW()+(0), COLUMN()+(-3), 1))*INDIRECT(ADDRESS(ROW()+(0), COLUMN()+(-1), 1)), 2)</f>
        <v>36607.2</v>
      </c>
    </row>
    <row r="15" spans="1:8" ht="13.50" thickBot="1" customHeight="1">
      <c r="A15" s="14" t="s">
        <v>29</v>
      </c>
      <c r="B15" s="14"/>
      <c r="C15" s="14"/>
      <c r="D15" s="14" t="s">
        <v>30</v>
      </c>
      <c r="E15" s="15">
        <v>2</v>
      </c>
      <c r="F15" s="16" t="s">
        <v>31</v>
      </c>
      <c r="G15" s="17">
        <v>4183.32</v>
      </c>
      <c r="H15" s="17">
        <f ca="1">ROUND(INDIRECT(ADDRESS(ROW()+(0), COLUMN()+(-3), 1))*INDIRECT(ADDRESS(ROW()+(0), COLUMN()+(-1), 1)), 2)</f>
        <v>8366.64</v>
      </c>
    </row>
    <row r="16" spans="1:8" ht="24.00" thickBot="1" customHeight="1">
      <c r="A16" s="14" t="s">
        <v>32</v>
      </c>
      <c r="B16" s="14"/>
      <c r="C16" s="14"/>
      <c r="D16" s="14" t="s">
        <v>33</v>
      </c>
      <c r="E16" s="15">
        <v>0.35</v>
      </c>
      <c r="F16" s="16" t="s">
        <v>34</v>
      </c>
      <c r="G16" s="17">
        <v>4075.92</v>
      </c>
      <c r="H16" s="17">
        <f ca="1">ROUND(INDIRECT(ADDRESS(ROW()+(0), COLUMN()+(-3), 1))*INDIRECT(ADDRESS(ROW()+(0), COLUMN()+(-1), 1)), 2)</f>
        <v>1426.57</v>
      </c>
    </row>
    <row r="17" spans="1:8" ht="66.00" thickBot="1" customHeight="1">
      <c r="A17" s="14" t="s">
        <v>35</v>
      </c>
      <c r="B17" s="14"/>
      <c r="C17" s="14"/>
      <c r="D17" s="14" t="s">
        <v>36</v>
      </c>
      <c r="E17" s="15">
        <v>3</v>
      </c>
      <c r="F17" s="16" t="s">
        <v>37</v>
      </c>
      <c r="G17" s="17">
        <v>1041.73</v>
      </c>
      <c r="H17" s="17">
        <f ca="1">ROUND(INDIRECT(ADDRESS(ROW()+(0), COLUMN()+(-3), 1))*INDIRECT(ADDRESS(ROW()+(0), COLUMN()+(-1), 1)), 2)</f>
        <v>3125.19</v>
      </c>
    </row>
    <row r="18" spans="1:8" ht="34.50" thickBot="1" customHeight="1">
      <c r="A18" s="14" t="s">
        <v>38</v>
      </c>
      <c r="B18" s="14"/>
      <c r="C18" s="14"/>
      <c r="D18" s="14" t="s">
        <v>39</v>
      </c>
      <c r="E18" s="15">
        <v>9</v>
      </c>
      <c r="F18" s="16" t="s">
        <v>40</v>
      </c>
      <c r="G18" s="17">
        <v>262.14</v>
      </c>
      <c r="H18" s="17">
        <f ca="1">ROUND(INDIRECT(ADDRESS(ROW()+(0), COLUMN()+(-3), 1))*INDIRECT(ADDRESS(ROW()+(0), COLUMN()+(-1), 1)), 2)</f>
        <v>2359.26</v>
      </c>
    </row>
    <row r="19" spans="1:8" ht="13.50" thickBot="1" customHeight="1">
      <c r="A19" s="14" t="s">
        <v>41</v>
      </c>
      <c r="B19" s="14"/>
      <c r="C19" s="14"/>
      <c r="D19" s="14" t="s">
        <v>42</v>
      </c>
      <c r="E19" s="15">
        <v>3.163</v>
      </c>
      <c r="F19" s="16" t="s">
        <v>43</v>
      </c>
      <c r="G19" s="17">
        <v>1939.14</v>
      </c>
      <c r="H19" s="17">
        <f ca="1">ROUND(INDIRECT(ADDRESS(ROW()+(0), COLUMN()+(-3), 1))*INDIRECT(ADDRESS(ROW()+(0), COLUMN()+(-1), 1)), 2)</f>
        <v>6133.5</v>
      </c>
    </row>
    <row r="20" spans="1:8" ht="13.50" thickBot="1" customHeight="1">
      <c r="A20" s="14" t="s">
        <v>44</v>
      </c>
      <c r="B20" s="14"/>
      <c r="C20" s="14"/>
      <c r="D20" s="18" t="s">
        <v>45</v>
      </c>
      <c r="E20" s="19">
        <v>3.163</v>
      </c>
      <c r="F20" s="20" t="s">
        <v>46</v>
      </c>
      <c r="G20" s="21">
        <v>1207.61</v>
      </c>
      <c r="H20" s="21">
        <f ca="1">ROUND(INDIRECT(ADDRESS(ROW()+(0), COLUMN()+(-3), 1))*INDIRECT(ADDRESS(ROW()+(0), COLUMN()+(-1), 1)), 2)</f>
        <v>3819.67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896377</v>
      </c>
      <c r="H21" s="24">
        <f ca="1">ROUND(INDIRECT(ADDRESS(ROW()+(0), COLUMN()+(-3), 1))*INDIRECT(ADDRESS(ROW()+(0), COLUMN()+(-1), 1))/100, 2)</f>
        <v>17927.5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914305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