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<sst xmlns="http://schemas.openxmlformats.org/spreadsheetml/2006/main" count="36" uniqueCount="36">
  <si>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</si>
  <si>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TQV090</t>
  </si>
  <si>
    <t xml:space="preserve">U</t>
  </si>
  <si>
    <t xml:space="preserve">Réseau intérieur d'évacuation pour salle de bain.</t>
  </si>
  <si>
    <r>
      <rPr>
        <sz val="8.25"/>
        <color rgb="FF000000"/>
        <rFont val="Arial"/>
        <family val="2"/>
      </rPr>
      <t xml:space="preserve">Réseau intérieur d'évacuation insonorisé, pour salle de bain pour raccorder: WC, lavabo simple, douche, baignoire, bidet, réalisé avec un tube de polypropylène avec niveau d'insonorisation moyen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</si>
  <si>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</si>
  <si>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</si>
  <si>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</si>
  <si>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</si>
  <si>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</si>
  <si>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</si>
  <si>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mt36tip110bd</t>
  </si>
  <si>
    <t xml:space="preserve">Tube en polypropylène avec niveau d'insonorisation moyen, de 40 mm de diamètre et 1,8 mm d'épaisseur, couleur bleue, avec extrémité évasée et joint élastique, selon NF EN 1451-1, avec le prix augmenté de 15% pour cause d'accessoires et pièces spéciales.</t>
  </si>
  <si>
    <t xml:space="preserve">m</t>
  </si>
  <si>
    <t xml:space="preserve">mt36tip110fd</t>
  </si>
  <si>
    <t xml:space="preserve">Tube en polypropylène avec niveau d'insonorisation moyen, de 110 mm de diamètre et 3,4 mm d'épaisseur, couleur bleue, avec extrémité évasée et joint élastique, selon NF EN 1451-1, avec le prix augmenté de 15% pour cause d'accessoires et pièces spéciales.</t>
  </si>
  <si>
    <t xml:space="preserve">m</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</si>
  <si>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</si>
  <si>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</si>
  <si>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</si>
  <si>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mt36bsj010aa</t>
  </si>
  <si>
    <t xml:space="preserve">Tabouret siphoïde en PVC, de 110 mm de diamètre, avec cinq entrées de 40 mm de diamètre et une sortie de 50 mm de diamètre, avec couvercle plein en acier inoxydable.</t>
  </si>
  <si>
    <t xml:space="preserve">U</t>
  </si>
  <si>
    <t xml:space="preserve">mt36tip110ca</t>
  </si>
  <si>
    <t xml:space="preserve">Tube en polypropylène avec niveau d'insonorisation moyen, de 50 mm de diamètre et 1,8 mm d'épaisseur, couleur bleue, avec extrémité évasée et joint élastique, selon NF EN 1451-1.</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</si>
  <si>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</si>
  <si>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</si>
  <si>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</si>
  <si>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</si>
  <si>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</si>
  <si>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</si>
  <si>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</si>
  <si>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</si>
  <si>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</si>
  <si>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9.551,35F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</si>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</sst>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6.88</v>
      </c>
      <c r="E9" s="11" t="s">
        <v>13</v>
      </c>
      <c r="F9" s="13">
        <v>4999.42</v>
      </c>
      <c r="G9" s="13">
        <f ca="1">ROUND(INDIRECT(ADDRESS(ROW()+(0), COLUMN()+(-3), 1))*INDIRECT(ADDRESS(ROW()+(0), COLUMN()+(-1), 1)), 2)</f>
        <v>34396</v>
      </c>
    </row>
    <row r="10" spans="1:7" ht="34.50" thickBot="1" customHeight="1">
      <c r="A10" s="14" t="s">
        <v>14</v>
      </c>
      <c r="B10" s="14"/>
      <c r="C10" s="14" t="s">
        <v>15</v>
      </c>
      <c r="D10" s="15">
        <v>2.125</v>
      </c>
      <c r="E10" s="16" t="s">
        <v>16</v>
      </c>
      <c r="F10" s="17">
        <v>13589.6</v>
      </c>
      <c r="G10" s="17">
        <f ca="1">ROUND(INDIRECT(ADDRESS(ROW()+(0), COLUMN()+(-3), 1))*INDIRECT(ADDRESS(ROW()+(0), COLUMN()+(-1), 1)), 2)</f>
        <v>28878</v>
      </c>
    </row>
    <row r="11" spans="1:7" ht="34.50" thickBot="1" customHeight="1">
      <c r="A11" s="14" t="s">
        <v>17</v>
      </c>
      <c r="B11" s="14"/>
      <c r="C11" s="14" t="s">
        <v>18</v>
      </c>
      <c r="D11" s="15">
        <v>0.7</v>
      </c>
      <c r="E11" s="16" t="s">
        <v>19</v>
      </c>
      <c r="F11" s="17">
        <v>5193</v>
      </c>
      <c r="G11" s="17">
        <f ca="1">ROUND(INDIRECT(ADDRESS(ROW()+(0), COLUMN()+(-3), 1))*INDIRECT(ADDRESS(ROW()+(0), COLUMN()+(-1), 1)), 2)</f>
        <v>3635.1</v>
      </c>
    </row>
    <row r="12" spans="1:7" ht="24.00" thickBot="1" customHeight="1">
      <c r="A12" s="14" t="s">
        <v>20</v>
      </c>
      <c r="B12" s="14"/>
      <c r="C12" s="14" t="s">
        <v>21</v>
      </c>
      <c r="D12" s="15">
        <v>1</v>
      </c>
      <c r="E12" s="16" t="s">
        <v>22</v>
      </c>
      <c r="F12" s="17">
        <v>15634.1</v>
      </c>
      <c r="G12" s="17">
        <f ca="1">ROUND(INDIRECT(ADDRESS(ROW()+(0), COLUMN()+(-3), 1))*INDIRECT(ADDRESS(ROW()+(0), COLUMN()+(-1), 1)), 2)</f>
        <v>15634.1</v>
      </c>
    </row>
    <row r="13" spans="1:7" ht="34.50" thickBot="1" customHeight="1">
      <c r="A13" s="14" t="s">
        <v>23</v>
      </c>
      <c r="B13" s="14"/>
      <c r="C13" s="14" t="s">
        <v>24</v>
      </c>
      <c r="D13" s="15">
        <v>1</v>
      </c>
      <c r="E13" s="16" t="s">
        <v>25</v>
      </c>
      <c r="F13" s="17">
        <v>4680.89</v>
      </c>
      <c r="G13" s="17">
        <f ca="1">ROUND(INDIRECT(ADDRESS(ROW()+(0), COLUMN()+(-3), 1))*INDIRECT(ADDRESS(ROW()+(0), COLUMN()+(-1), 1)), 2)</f>
        <v>4680.89</v>
      </c>
    </row>
    <row r="14" spans="1:7" ht="13.50" thickBot="1" customHeight="1">
      <c r="A14" s="14" t="s">
        <v>26</v>
      </c>
      <c r="B14" s="14"/>
      <c r="C14" s="14" t="s">
        <v>27</v>
      </c>
      <c r="D14" s="15">
        <v>11.729</v>
      </c>
      <c r="E14" s="16" t="s">
        <v>28</v>
      </c>
      <c r="F14" s="17">
        <v>1939.14</v>
      </c>
      <c r="G14" s="17">
        <f ca="1">ROUND(INDIRECT(ADDRESS(ROW()+(0), COLUMN()+(-3), 1))*INDIRECT(ADDRESS(ROW()+(0), COLUMN()+(-1), 1)), 2)</f>
        <v>22744.2</v>
      </c>
    </row>
    <row r="15" spans="1:7" ht="13.50" thickBot="1" customHeight="1">
      <c r="A15" s="14" t="s">
        <v>29</v>
      </c>
      <c r="B15" s="14"/>
      <c r="C15" s="18" t="s">
        <v>30</v>
      </c>
      <c r="D15" s="19">
        <v>5.865</v>
      </c>
      <c r="E15" s="20" t="s">
        <v>31</v>
      </c>
      <c r="F15" s="21">
        <v>1207.61</v>
      </c>
      <c r="G15" s="21">
        <f ca="1">ROUND(INDIRECT(ADDRESS(ROW()+(0), COLUMN()+(-3), 1))*INDIRECT(ADDRESS(ROW()+(0), COLUMN()+(-1), 1)), 2)</f>
        <v>7082.63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117051</v>
      </c>
      <c r="G16" s="24">
        <f ca="1">ROUND(INDIRECT(ADDRESS(ROW()+(0), COLUMN()+(-3), 1))*INDIRECT(ADDRESS(ROW()+(0), COLUMN()+(-1), 1))/100, 2)</f>
        <v>2341.02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119392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