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<sst xmlns="http://schemas.openxmlformats.org/spreadsheetml/2006/main" count="42" uniqueCount="42">
  <si>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</si>
  <si>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TQV090</t>
  </si>
  <si>
    <t xml:space="preserve">U</t>
  </si>
  <si>
    <t xml:space="preserve">Réseau intérieur d'évacuation pour salle de bain.</t>
  </si>
  <si>
    <r>
      <rPr>
        <sz val="8.25"/>
        <color rgb="FF000000"/>
        <rFont val="Arial"/>
        <family val="2"/>
      </rPr>
      <t xml:space="preserve">Réseau intérieur d'évacuation insonorisé et avec résistance au feu, pour salle de bain pour raccorder: WC, lavabo simple, baignoire, bidet,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</si>
  <si>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</si>
  <si>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</si>
  <si>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</si>
  <si>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</si>
  <si>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</si>
  <si>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</si>
  <si>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</si>
  <si>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</si>
  <si>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</si>
  <si>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mt36tiq050gc</t>
  </si>
  <si>
    <t xml:space="preserve">Tube multicouche en PVC, selon NF EN 1453-1, insonorisé et résistant au feu (réaction au feu classe B-s1, d0 selon NF EN 13501-1), de 110 mm de diamètre et 3,2 mm d'épaisseur, 3 m de longueur nominale, avec une extrémité prémanchonnée, union à pression avec joint élastique,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</si>
  <si>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</si>
  <si>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</si>
  <si>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</si>
  <si>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</si>
  <si>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</si>
  <si>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</si>
  <si>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</si>
  <si>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mt36tie010fd</t>
  </si>
  <si>
    <t xml:space="preserve">Tube en PVC, série B, de 110 mm de diamètre et 3,2 mm d'épaisseur, avec extrémité évasée, selon NF EN 1329-1, avec le prix augmenté de 15% pour cause d'accessoires et pièces spéciales.</t>
  </si>
  <si>
    <t xml:space="preserve">m</t>
  </si>
  <si>
    <t xml:space="preserve">mt36bsj010eb</t>
  </si>
  <si>
    <t xml:space="preserve">Tabouret siphoïde en PVC, de 110 mm de diamètre, avec cinq entrées de 40 mm de diamètre et une sortie de 50 mm de diamètre, avec grille en acier inoxydable.</t>
  </si>
  <si>
    <t xml:space="preserve">U</t>
  </si>
  <si>
    <t xml:space="preserve">mt36tiq050ca</t>
  </si>
  <si>
    <t xml:space="preserve">Tube multicouche en PVC, selon NF EN 1453-1, insonorisé et résistant au feu (réaction au feu classe B-s1, d0 selon NF EN 13501-1), de 50 mm de diamètre et 3 mm d'épaisseur, 5 m de longueur nominale, assemblage collée avec adhésif.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</si>
  <si>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</si>
  <si>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</si>
  <si>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</si>
  <si>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</si>
  <si>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</si>
  <si>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</si>
  <si>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</si>
  <si>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</si>
  <si>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</si>
  <si>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10.093,03F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</si>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</sst>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5.16</v>
      </c>
      <c r="E9" s="11" t="s">
        <v>13</v>
      </c>
      <c r="F9" s="13">
        <v>4527.42</v>
      </c>
      <c r="G9" s="13">
        <f ca="1">ROUND(INDIRECT(ADDRESS(ROW()+(0), COLUMN()+(-3), 1))*INDIRECT(ADDRESS(ROW()+(0), COLUMN()+(-1), 1)), 2)</f>
        <v>23361.5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2.125</v>
      </c>
      <c r="E10" s="16" t="s">
        <v>16</v>
      </c>
      <c r="F10" s="17">
        <v>11955.2</v>
      </c>
      <c r="G10" s="17">
        <f ca="1">ROUND(INDIRECT(ADDRESS(ROW()+(0), COLUMN()+(-3), 1))*INDIRECT(ADDRESS(ROW()+(0), COLUMN()+(-1), 1)), 2)</f>
        <v>25404.9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0.445</v>
      </c>
      <c r="E11" s="16" t="s">
        <v>19</v>
      </c>
      <c r="F11" s="17">
        <v>31000.7</v>
      </c>
      <c r="G11" s="17">
        <f ca="1">ROUND(INDIRECT(ADDRESS(ROW()+(0), COLUMN()+(-3), 1))*INDIRECT(ADDRESS(ROW()+(0), COLUMN()+(-1), 1)), 2)</f>
        <v>13795.3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0.222</v>
      </c>
      <c r="E12" s="16" t="s">
        <v>22</v>
      </c>
      <c r="F12" s="17">
        <v>39509.4</v>
      </c>
      <c r="G12" s="17">
        <f ca="1">ROUND(INDIRECT(ADDRESS(ROW()+(0), COLUMN()+(-3), 1))*INDIRECT(ADDRESS(ROW()+(0), COLUMN()+(-1), 1)), 2)</f>
        <v>8771.08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0.7</v>
      </c>
      <c r="E13" s="16" t="s">
        <v>25</v>
      </c>
      <c r="F13" s="17">
        <v>5193</v>
      </c>
      <c r="G13" s="17">
        <f ca="1">ROUND(INDIRECT(ADDRESS(ROW()+(0), COLUMN()+(-3), 1))*INDIRECT(ADDRESS(ROW()+(0), COLUMN()+(-1), 1)), 2)</f>
        <v>3635.1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19981.5</v>
      </c>
      <c r="G14" s="17">
        <f ca="1">ROUND(INDIRECT(ADDRESS(ROW()+(0), COLUMN()+(-3), 1))*INDIRECT(ADDRESS(ROW()+(0), COLUMN()+(-1), 1)), 2)</f>
        <v>19981.5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4676.49</v>
      </c>
      <c r="G15" s="17">
        <f ca="1">ROUND(INDIRECT(ADDRESS(ROW()+(0), COLUMN()+(-3), 1))*INDIRECT(ADDRESS(ROW()+(0), COLUMN()+(-1), 1)), 2)</f>
        <v>4676.49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9.463</v>
      </c>
      <c r="E16" s="16" t="s">
        <v>34</v>
      </c>
      <c r="F16" s="17">
        <v>1939.14</v>
      </c>
      <c r="G16" s="17">
        <f ca="1">ROUND(INDIRECT(ADDRESS(ROW()+(0), COLUMN()+(-3), 1))*INDIRECT(ADDRESS(ROW()+(0), COLUMN()+(-1), 1)), 2)</f>
        <v>18350.1</v>
      </c>
    </row>
    <row r="17" spans="1:7" ht="13.50" thickBot="1" customHeight="1">
      <c r="A17" s="14" t="s">
        <v>35</v>
      </c>
      <c r="B17" s="14"/>
      <c r="C17" s="18" t="s">
        <v>36</v>
      </c>
      <c r="D17" s="19">
        <v>4.731</v>
      </c>
      <c r="E17" s="20" t="s">
        <v>37</v>
      </c>
      <c r="F17" s="21">
        <v>1207.61</v>
      </c>
      <c r="G17" s="21">
        <f ca="1">ROUND(INDIRECT(ADDRESS(ROW()+(0), COLUMN()+(-3), 1))*INDIRECT(ADDRESS(ROW()+(0), COLUMN()+(-1), 1)), 2)</f>
        <v>5713.2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123689</v>
      </c>
      <c r="G18" s="24">
        <f ca="1">ROUND(INDIRECT(ADDRESS(ROW()+(0), COLUMN()+(-3), 1))*INDIRECT(ADDRESS(ROW()+(0), COLUMN()+(-1), 1))/100, 2)</f>
        <v>2473.78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126163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