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<sst xmlns="http://schemas.openxmlformats.org/spreadsheetml/2006/main" count="42" uniqueCount="42">
  <si>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</si>
  <si>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TQV090</t>
  </si>
  <si>
    <t xml:space="preserve">U</t>
  </si>
  <si>
    <t xml:space="preserve">Réseau intérieur d'évacuation pour salle de bain.</t>
  </si>
  <si>
    <r>
      <rPr>
        <sz val="8.25"/>
        <color rgb="FF000000"/>
        <rFont val="Arial"/>
        <family val="2"/>
      </rPr>
      <t xml:space="preserve">Réseau intérieur d'évacuation insonorisé et avec résistance au feu, pour salle de bain pour raccorder: WC, lavabo simple, baignoire, bidet, réalisé avec un tube de PVC, multicouche pour le tout à l'égout.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</si>
  <si>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</si>
  <si>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</si>
  <si>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</si>
  <si>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</si>
  <si>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</si>
  <si>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</si>
  <si>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mt36tiq050bc</t>
  </si>
  <si>
    <t xml:space="preserve">Tube multicouche en PVC, selon NF EN 1453-1, insonorisé et résistant au feu (réaction au feu classe B-s1, d0 selon NF EN 13501-1), de 40 mm de diamètre et 3 mm d'épaisseur, 5 m de longueur nominale, assemblage collée avec adhésif, avec le prix augmenté de 10% pour cause d'accessoires et pièces spéciales.</t>
  </si>
  <si>
    <t xml:space="preserve">m</t>
  </si>
  <si>
    <t xml:space="preserve">mt36tiq050gc</t>
  </si>
  <si>
    <t xml:space="preserve">Tube multicouche en PVC, selon NF EN 1453-1, insonorisé et résistant au feu (réaction au feu classe B-s1, d0 selon NF EN 13501-1), de 110 mm de diamètre et 3,2 mm d'épaisseur, 3 m de longueur nominale, avec une extrémité prémanchonnée, union à pression avec joint élastique, avec le prix augmenté de 10% pour cause d'accessoires et pièces spéciales.</t>
  </si>
  <si>
    <t xml:space="preserve">m</t>
  </si>
  <si>
    <t xml:space="preserve">mt36tiq012a</t>
  </si>
  <si>
    <t xml:space="preserve">Liquide nettoyeur pour collage par adhésif de tubes et accessoires en PVC.</t>
  </si>
  <si>
    <t xml:space="preserve">l</t>
  </si>
  <si>
    <t xml:space="preserve">mt36tiq013a</t>
  </si>
  <si>
    <t xml:space="preserve">Adhésif pour tubes et accessoires en PVC.</t>
  </si>
  <si>
    <t xml:space="preserve">kg</t>
  </si>
  <si>
    <t xml:space="preserve">mt36tiq050gd</t>
  </si>
  <si>
    <t xml:space="preserve">Tube multicouche en PVC, selon NF EN 1453-1, insonorisé et résistant au feu (réaction au feu classe B-s1, d0 selon NF EN 13501-1), de 110 mm de diamètre et 3,2 mm d'épaisseur, 3 m de longueur nominale, avec une extrémité prémanchonnée, union à pression avec joint élastique, avec le prix augmenté de 15% pour cause d'accessoires et pièces spéciales.</t>
  </si>
  <si>
    <t xml:space="preserve">m</t>
  </si>
  <si>
    <t xml:space="preserve">mt36bsq015a</t>
  </si>
  <si>
    <t xml:space="preserve">Tabouret siphoïde en PVC, insonorisé, de 110 mm de diamètre, avec cinq entrées de 40 mm de diamètre et une sortie de 50 mm de diamètre, avec couvercle plein en acier inoxydable.</t>
  </si>
  <si>
    <t xml:space="preserve">U</t>
  </si>
  <si>
    <t xml:space="preserve">mt36tiq050ca</t>
  </si>
  <si>
    <t xml:space="preserve">Tube multicouche en PVC, selon NF EN 1453-1, insonorisé et résistant au feu (réaction au feu classe B-s1, d0 selon NF EN 13501-1), de 50 mm de diamètre et 3 mm d'épaisseur, 5 m de longueur nominale, assemblage collée avec adhésif.</t>
  </si>
  <si>
    <t xml:space="preserve">m</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</si>
  <si>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</si>
  <si>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</si>
  <si>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</si>
  <si>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</si>
  <si>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</si>
  <si>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</si>
  <si>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</si>
  <si>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</si>
  <si>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10.094,21F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</si>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</sst>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6.16"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5.16</v>
      </c>
      <c r="F9" s="11" t="s">
        <v>13</v>
      </c>
      <c r="G9" s="13">
        <v>4527.42</v>
      </c>
      <c r="H9" s="13">
        <f ca="1">ROUND(INDIRECT(ADDRESS(ROW()+(0), COLUMN()+(-3), 1))*INDIRECT(ADDRESS(ROW()+(0), COLUMN()+(-1), 1)), 2)</f>
        <v>23361.5</v>
      </c>
    </row>
    <row r="10" spans="1:8" ht="45.00" thickBot="1" customHeight="1">
      <c r="A10" s="14" t="s">
        <v>14</v>
      </c>
      <c r="B10" s="14"/>
      <c r="C10" s="14" t="s">
        <v>15</v>
      </c>
      <c r="D10" s="14"/>
      <c r="E10" s="15">
        <v>2.125</v>
      </c>
      <c r="F10" s="16" t="s">
        <v>16</v>
      </c>
      <c r="G10" s="17">
        <v>11955.2</v>
      </c>
      <c r="H10" s="17">
        <f ca="1">ROUND(INDIRECT(ADDRESS(ROW()+(0), COLUMN()+(-3), 1))*INDIRECT(ADDRESS(ROW()+(0), COLUMN()+(-1), 1)), 2)</f>
        <v>25404.9</v>
      </c>
    </row>
    <row r="11" spans="1:8" ht="13.50" thickBot="1" customHeight="1">
      <c r="A11" s="14" t="s">
        <v>17</v>
      </c>
      <c r="B11" s="14"/>
      <c r="C11" s="14" t="s">
        <v>18</v>
      </c>
      <c r="D11" s="14"/>
      <c r="E11" s="15">
        <v>0.445</v>
      </c>
      <c r="F11" s="16" t="s">
        <v>19</v>
      </c>
      <c r="G11" s="17">
        <v>31000.7</v>
      </c>
      <c r="H11" s="17">
        <f ca="1">ROUND(INDIRECT(ADDRESS(ROW()+(0), COLUMN()+(-3), 1))*INDIRECT(ADDRESS(ROW()+(0), COLUMN()+(-1), 1)), 2)</f>
        <v>13795.3</v>
      </c>
    </row>
    <row r="12" spans="1:8" ht="13.50" thickBot="1" customHeight="1">
      <c r="A12" s="14" t="s">
        <v>20</v>
      </c>
      <c r="B12" s="14"/>
      <c r="C12" s="14" t="s">
        <v>21</v>
      </c>
      <c r="D12" s="14"/>
      <c r="E12" s="15">
        <v>0.222</v>
      </c>
      <c r="F12" s="16" t="s">
        <v>22</v>
      </c>
      <c r="G12" s="17">
        <v>39509.4</v>
      </c>
      <c r="H12" s="17">
        <f ca="1">ROUND(INDIRECT(ADDRESS(ROW()+(0), COLUMN()+(-3), 1))*INDIRECT(ADDRESS(ROW()+(0), COLUMN()+(-1), 1)), 2)</f>
        <v>8771.08</v>
      </c>
    </row>
    <row r="13" spans="1:8" ht="45.00" thickBot="1" customHeight="1">
      <c r="A13" s="14" t="s">
        <v>23</v>
      </c>
      <c r="B13" s="14"/>
      <c r="C13" s="14" t="s">
        <v>24</v>
      </c>
      <c r="D13" s="14"/>
      <c r="E13" s="15">
        <v>0.7</v>
      </c>
      <c r="F13" s="16" t="s">
        <v>25</v>
      </c>
      <c r="G13" s="17">
        <v>12498.7</v>
      </c>
      <c r="H13" s="17">
        <f ca="1">ROUND(INDIRECT(ADDRESS(ROW()+(0), COLUMN()+(-3), 1))*INDIRECT(ADDRESS(ROW()+(0), COLUMN()+(-1), 1)), 2)</f>
        <v>8749.06</v>
      </c>
    </row>
    <row r="14" spans="1:8" ht="24.00" thickBot="1" customHeight="1">
      <c r="A14" s="14" t="s">
        <v>26</v>
      </c>
      <c r="B14" s="14"/>
      <c r="C14" s="14" t="s">
        <v>27</v>
      </c>
      <c r="D14" s="14"/>
      <c r="E14" s="15">
        <v>1</v>
      </c>
      <c r="F14" s="16" t="s">
        <v>28</v>
      </c>
      <c r="G14" s="17">
        <v>14882</v>
      </c>
      <c r="H14" s="17">
        <f ca="1">ROUND(INDIRECT(ADDRESS(ROW()+(0), COLUMN()+(-3), 1))*INDIRECT(ADDRESS(ROW()+(0), COLUMN()+(-1), 1)), 2)</f>
        <v>14882</v>
      </c>
    </row>
    <row r="15" spans="1:8" ht="34.50" thickBot="1" customHeight="1">
      <c r="A15" s="14" t="s">
        <v>29</v>
      </c>
      <c r="B15" s="14"/>
      <c r="C15" s="14" t="s">
        <v>30</v>
      </c>
      <c r="D15" s="14"/>
      <c r="E15" s="15">
        <v>1</v>
      </c>
      <c r="F15" s="16" t="s">
        <v>31</v>
      </c>
      <c r="G15" s="17">
        <v>4676.49</v>
      </c>
      <c r="H15" s="17">
        <f ca="1">ROUND(INDIRECT(ADDRESS(ROW()+(0), COLUMN()+(-3), 1))*INDIRECT(ADDRESS(ROW()+(0), COLUMN()+(-1), 1)), 2)</f>
        <v>4676.49</v>
      </c>
    </row>
    <row r="16" spans="1:8" ht="13.50" thickBot="1" customHeight="1">
      <c r="A16" s="14" t="s">
        <v>32</v>
      </c>
      <c r="B16" s="14"/>
      <c r="C16" s="14" t="s">
        <v>33</v>
      </c>
      <c r="D16" s="14"/>
      <c r="E16" s="15">
        <v>9.463</v>
      </c>
      <c r="F16" s="16" t="s">
        <v>34</v>
      </c>
      <c r="G16" s="17">
        <v>1939.14</v>
      </c>
      <c r="H16" s="17">
        <f ca="1">ROUND(INDIRECT(ADDRESS(ROW()+(0), COLUMN()+(-3), 1))*INDIRECT(ADDRESS(ROW()+(0), COLUMN()+(-1), 1)), 2)</f>
        <v>18350.1</v>
      </c>
    </row>
    <row r="17" spans="1:8" ht="13.50" thickBot="1" customHeight="1">
      <c r="A17" s="14" t="s">
        <v>35</v>
      </c>
      <c r="B17" s="14"/>
      <c r="C17" s="18" t="s">
        <v>36</v>
      </c>
      <c r="D17" s="18"/>
      <c r="E17" s="19">
        <v>4.731</v>
      </c>
      <c r="F17" s="20" t="s">
        <v>37</v>
      </c>
      <c r="G17" s="21">
        <v>1207.61</v>
      </c>
      <c r="H17" s="21">
        <f ca="1">ROUND(INDIRECT(ADDRESS(ROW()+(0), COLUMN()+(-3), 1))*INDIRECT(ADDRESS(ROW()+(0), COLUMN()+(-1), 1)), 2)</f>
        <v>5713.2</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123704</v>
      </c>
      <c r="H18" s="24">
        <f ca="1">ROUND(INDIRECT(ADDRESS(ROW()+(0), COLUMN()+(-3), 1))*INDIRECT(ADDRESS(ROW()+(0), COLUMN()+(-1), 1))/100, 2)</f>
        <v>2474.07</v>
      </c>
    </row>
    <row r="19" spans="1:8" ht="13.50" thickBot="1" customHeight="1">
      <c r="A19" s="25" t="s">
        <v>40</v>
      </c>
      <c r="B19" s="25"/>
      <c r="C19" s="26"/>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126178</v>
      </c>
    </row>
  </sheetData>
  <mergeCells count="2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E19"/>
  </mergeCells>
  <pageMargins left="0.147638" right="0.147638" top="0.206693" bottom="0.206693" header="0.0" footer="0.0"/>
  <pageSetup paperSize="9" orientation="portrait"/>
  <rowBreaks count="0" manualBreakCount="0">
    </rowBreaks>
</worksheet>
</file>