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<sst xmlns="http://schemas.openxmlformats.org/spreadsheetml/2006/main" count="36" uniqueCount="36">
  <si>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</si>
  <si>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TBS010</t>
  </si>
  <si>
    <t xml:space="preserve">U</t>
  </si>
  <si>
    <t xml:space="preserve">Ensemble d'appareils sanitaires.</t>
  </si>
  <si>
    <r>
      <rPr>
        <sz val="8.25"/>
        <color rgb="FF000000"/>
        <rFont val="Arial"/>
        <family val="2"/>
      </rPr>
      <t xml:space="preserve">Ensemble d'appareils sanitaires pour toilettes constitué de: lavabo en porcelaine sanitaire, sur plan de travail, gamme basique, couleur blanche, de 600x340 mm; WC en porcelaine sanitaire, avec réservoir bas, gamme basique, couleur blanche, avec lunette et abattant laqués, mécanisme de rinçage de 3/6 litres, avec jeu de fixation et coude d'évacuation. Comprend les bondes, les vannes de régulation, les flexibles d'alimentation et le scellement avec du silicone.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</si>
  <si>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</si>
  <si>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</si>
  <si>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</si>
  <si>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</si>
  <si>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</si>
  <si>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</si>
  <si>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mt30lps040ab</t>
  </si>
  <si>
    <t xml:space="preserve">Lavabo en porcelaine sanitaire, sur plan de travail, gamme basique, couleur blanche, de 600x340 mm, avec jeu de fixation.</t>
  </si>
  <si>
    <t xml:space="preserve">U</t>
  </si>
  <si>
    <t xml:space="preserve">mt30ips010a</t>
  </si>
  <si>
    <t xml:space="preserve">WC en porcelaine sanitaire, avec réservoir bas, gamme basique, couleur blanche, avec lunette et abattant laqués, mécanisme de rinçage de 3/6 litres, avec jeu de fixation et coude d'évacuation, selon NF EN 997.</t>
  </si>
  <si>
    <t xml:space="preserve">U</t>
  </si>
  <si>
    <t xml:space="preserve">mt36www005b</t>
  </si>
  <si>
    <t xml:space="preserve">Accouplement à la paroi accoudé au plafond, en PVC, série B, couleur blanche, pour l'évacuation des eaux usées (à basse et haute température) à l'intérieur des bâtiments, lien mixte de 1 1/4"x40 mm de diamètre, selon NF EN 1329-1, avec vanne d'écoulement.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</si>
  <si>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</si>
  <si>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</si>
  <si>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</si>
  <si>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</si>
  <si>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</si>
  <si>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</si>
  <si>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</si>
  <si>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</si>
  <si>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</si>
  <si>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</si>
  <si>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</si>
  <si>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</si>
  <si>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</si>
  <si>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</si>
  <si>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</si>
  <si>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159.343,70F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</si>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</sst>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119430</v>
      </c>
      <c r="H9" s="13">
        <f ca="1">ROUND(INDIRECT(ADDRESS(ROW()+(0), COLUMN()+(-3), 1))*INDIRECT(ADDRESS(ROW()+(0), COLUMN()+(-1), 1)), 2)</f>
        <v>119430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191662</v>
      </c>
      <c r="H10" s="17">
        <f ca="1">ROUND(INDIRECT(ADDRESS(ROW()+(0), COLUMN()+(-3), 1))*INDIRECT(ADDRESS(ROW()+(0), COLUMN()+(-1), 1)), 2)</f>
        <v>191662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9260.71</v>
      </c>
      <c r="H11" s="17">
        <f ca="1">ROUND(INDIRECT(ADDRESS(ROW()+(0), COLUMN()+(-3), 1))*INDIRECT(ADDRESS(ROW()+(0), COLUMN()+(-1), 1)), 2)</f>
        <v>9260.71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6765.02</v>
      </c>
      <c r="H12" s="17">
        <f ca="1">ROUND(INDIRECT(ADDRESS(ROW()+(0), COLUMN()+(-3), 1))*INDIRECT(ADDRESS(ROW()+(0), COLUMN()+(-1), 1)), 2)</f>
        <v>6765.02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0.024</v>
      </c>
      <c r="F13" s="16" t="s">
        <v>25</v>
      </c>
      <c r="G13" s="17">
        <v>6342.2</v>
      </c>
      <c r="H13" s="17">
        <f ca="1">ROUND(INDIRECT(ADDRESS(ROW()+(0), COLUMN()+(-3), 1))*INDIRECT(ADDRESS(ROW()+(0), COLUMN()+(-1), 1)), 2)</f>
        <v>152.21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1.863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3612.62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1.242</v>
      </c>
      <c r="F15" s="20" t="s">
        <v>31</v>
      </c>
      <c r="G15" s="21">
        <v>1207.61</v>
      </c>
      <c r="H15" s="21">
        <f ca="1">ROUND(INDIRECT(ADDRESS(ROW()+(0), COLUMN()+(-3), 1))*INDIRECT(ADDRESS(ROW()+(0), COLUMN()+(-1), 1)), 2)</f>
        <v>1499.85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332382</v>
      </c>
      <c r="H16" s="24">
        <f ca="1">ROUND(INDIRECT(ADDRESS(ROW()+(0), COLUMN()+(-3), 1))*INDIRECT(ADDRESS(ROW()+(0), COLUMN()+(-1), 1))/100, 2)</f>
        <v>6647.63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339029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