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<sst xmlns="http://schemas.openxmlformats.org/spreadsheetml/2006/main" count="27" uniqueCount="27">
  <si>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</si>
  <si>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BEB020</t>
  </si>
  <si>
    <t xml:space="preserve">m²</t>
  </si>
  <si>
    <t xml:space="preserve">Imperméabilisation d'un canal, avec géotextile et géomembrane.</t>
  </si>
  <si>
    <r>
      <rPr>
        <sz val="8.25"/>
        <color rgb="FF000000"/>
        <rFont val="Arial"/>
        <family val="2"/>
      </rPr>
      <t xml:space="preserve">Imperméabilisation d'un canal d'eau non potable, avec géomembrane homogène en polychlorure de vinyle plastifié (PVC-P), avec résistance aux intempéries, de 1,5 mm d'épaisseur, couleur bleue, avec une densité de 1240 kg/m³ selon NF EN ISO 1183, résistance CBR au poinçonnement de 2,3 kN selon NF EN ISO 12236 et une résistance d'accroche supérieure à 40 kN/m, placée avec des recouvrements, sans adhérer au support, sur géotextile non tissé synthétique, thermosoudé, en polypropylène, avec une résistance à la traction longitudinale de 22,0 kN/m, une résistance à la traction transversale de 25,0 kN/m, une ouverture de cône à l'essai de perforation dynamique selon NF EN ISO 13433 inférieure à 8 mm, résistance CBR au poinçonnement 1,1 kN et une masse surfacique de 300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</si>
  <si>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</si>
  <si>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</si>
  <si>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</si>
  <si>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</si>
  <si>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</si>
  <si>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</si>
  <si>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mt14gso030dgvc</t>
  </si>
  <si>
    <t xml:space="preserve">Géotextile non tissé synthétique, thermosoudé, en polypropylène, avec une résistance à la traction longitudinale de 22 kN/m, une résistance à la traction transversale de 25 kN/m, une ouverture de cône à l'essai de perforation dynamique selon NF EN ISO 13433 inférieure à 8 mm, résistance CBR au poinçonnement 1,1 kN et une masse surfacique de 300 g/m², selon NF EN 13252.</t>
  </si>
  <si>
    <t xml:space="preserve">m²</t>
  </si>
  <si>
    <t xml:space="preserve">mt15dag020d</t>
  </si>
  <si>
    <t xml:space="preserve">Géomembrane homogène en polychlorure de vinyle plastifié (PVC-P), avec résistance aux intempéries, de 1,5 mm d'épaisseur, couleur bleue, avec une densité de 1240 kg/m³ selon NF EN ISO 1183, résistance CBR au poinçonnement de 2,3 kN selon NF EN ISO 12236 et une résistance d'accroche supérieure à 40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</si>
  <si>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</si>
  <si>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</si>
  <si>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</si>
  <si>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</si>
  <si>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</si>
  <si>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</si>
  <si>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</si>
  <si>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</si>
  <si>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</si>
  <si>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520,41F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</si>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</sst>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2338.08</v>
      </c>
      <c r="H9" s="13">
        <f ca="1">ROUND(INDIRECT(ADDRESS(ROW()+(0), COLUMN()+(-3), 1))*INDIRECT(ADDRESS(ROW()+(0), COLUMN()+(-1), 1)), 2)</f>
        <v>2571.89</v>
      </c>
    </row>
    <row r="10" spans="1:8" ht="55.5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6349.96</v>
      </c>
      <c r="H10" s="17">
        <f ca="1">ROUND(INDIRECT(ADDRESS(ROW()+(0), COLUMN()+(-3), 1))*INDIRECT(ADDRESS(ROW()+(0), COLUMN()+(-1), 1)), 2)</f>
        <v>6984.96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0.209</v>
      </c>
      <c r="F11" s="16" t="s">
        <v>19</v>
      </c>
      <c r="G11" s="17">
        <v>1887.12</v>
      </c>
      <c r="H11" s="17">
        <f ca="1">ROUND(INDIRECT(ADDRESS(ROW()+(0), COLUMN()+(-3), 1))*INDIRECT(ADDRESS(ROW()+(0), COLUMN()+(-1), 1)), 2)</f>
        <v>394.41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0.209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252.87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10204.1</v>
      </c>
      <c r="H13" s="24">
        <f ca="1">ROUND(INDIRECT(ADDRESS(ROW()+(0), COLUMN()+(-3), 1))*INDIRECT(ADDRESS(ROW()+(0), COLUMN()+(-1), 1))/100, 2)</f>
        <v>204.08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10408.2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