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<sst xmlns="http://schemas.openxmlformats.org/spreadsheetml/2006/main" count="21" uniqueCount="21">
  <si>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</si>
  <si>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MFG030</t>
  </si>
  <si>
    <t xml:space="preserve">U</t>
  </si>
  <si>
    <t xml:space="preserve">Bord métallique en acier corten, pour entourage d'arbre.</t>
  </si>
  <si>
    <r>
      <rPr>
        <sz val="8.25"/>
        <color rgb="FF000000"/>
        <rFont val="Arial"/>
        <family val="2"/>
      </rPr>
      <t xml:space="preserve">Bordure métallique, en pièce flexible de tôle pliée en acier corten, de 175 mm de hauteur, 1,5 mm d'épaisseur et 1350 mm de diamètre, avec l'extrémité supérieure arrondie avec une largeur de 14 mm et avec leurs côtés unis entre eux via vis passantes ou autoformeuses en acier inoxydable, introduite dans le terrain, pour entourage d'arbre.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</si>
  <si>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</si>
  <si>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</si>
  <si>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</si>
  <si>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</si>
  <si>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</si>
  <si>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</si>
  <si>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mt18bmp050gg</t>
  </si>
  <si>
    <t xml:space="preserve">Bordure métallique, en pièce flexible de tôle pliée en acier corten, de 175 mm de hauteur, 1,5 mm d'épaisseur et 1350 mm de diamètre, avec l'extrémité supérieure arrondie avec une largeur de 14 mm et avec leurs côtés unis entre eux via vis passantes ou autoformeuses en acier inoxydable, à introduire dans le terrain.</t>
  </si>
  <si>
    <t xml:space="preserve">U</t>
  </si>
  <si>
    <t xml:space="preserve">mo087</t>
  </si>
  <si>
    <t xml:space="preserve">Ouvrier professionnel II/OP VRD espaces publics.</t>
  </si>
  <si>
    <t xml:space="preserve">h</t>
  </si>
  <si>
    <t xml:space="preserve">Frais de chantier des unités d'ouvrage</t>
  </si>
  <si>
    <t xml:space="preserve">%</t>
  </si>
  <si>
    <t xml:space="preserve">Coût d'entretien décennal: 25.404,73F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</si>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</sst>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46476.7</v>
      </c>
      <c r="G9" s="13">
        <f ca="1">ROUND(INDIRECT(ADDRESS(ROW()+(0), COLUMN()+(-3), 1))*INDIRECT(ADDRESS(ROW()+(0), COLUMN()+(-1), 1)), 2)</f>
        <v>46476.7</v>
      </c>
    </row>
    <row r="10" spans="1:7" ht="13.50" thickBot="1" customHeight="1">
      <c r="A10" s="14" t="s">
        <v>14</v>
      </c>
      <c r="B10" s="14"/>
      <c r="C10" s="15" t="s">
        <v>15</v>
      </c>
      <c r="D10" s="16">
        <v>0.093</v>
      </c>
      <c r="E10" s="17" t="s">
        <v>16</v>
      </c>
      <c r="F10" s="18">
        <v>1209.92</v>
      </c>
      <c r="G10" s="18">
        <f ca="1">ROUND(INDIRECT(ADDRESS(ROW()+(0), COLUMN()+(-3), 1))*INDIRECT(ADDRESS(ROW()+(0), COLUMN()+(-1), 1)), 2)</f>
        <v>112.52</v>
      </c>
    </row>
    <row r="11" spans="1:7" ht="13.50" thickBot="1" customHeight="1">
      <c r="A11" s="15"/>
      <c r="B11" s="15"/>
      <c r="C11" s="5" t="s">
        <v>17</v>
      </c>
      <c r="D11" s="19">
        <v>2</v>
      </c>
      <c r="E11" s="20" t="s">
        <v>18</v>
      </c>
      <c r="F11" s="21">
        <f ca="1">ROUND(SUM(INDIRECT(ADDRESS(ROW()+(-1), COLUMN()+(1), 1)),INDIRECT(ADDRESS(ROW()+(-2), COLUMN()+(1), 1))), 2)</f>
        <v>46589.2</v>
      </c>
      <c r="G11" s="21">
        <f ca="1">ROUND(INDIRECT(ADDRESS(ROW()+(0), COLUMN()+(-3), 1))*INDIRECT(ADDRESS(ROW()+(0), COLUMN()+(-1), 1))/100, 2)</f>
        <v>931.78</v>
      </c>
    </row>
    <row r="12" spans="1:7" ht="13.50" thickBot="1" customHeight="1">
      <c r="A12" s="22" t="s">
        <v>19</v>
      </c>
      <c r="B12" s="22"/>
      <c r="C12" s="23"/>
      <c r="D12" s="23"/>
      <c r="E12" s="24"/>
      <c r="F12" s="22" t="s">
        <v>20</v>
      </c>
      <c r="G12" s="25">
        <f ca="1">ROUND(SUM(INDIRECT(ADDRESS(ROW()+(-1), COLUMN()+(0), 1)),INDIRECT(ADDRESS(ROW()+(-2), COLUMN()+(0), 1)),INDIRECT(ADDRESS(ROW()+(-3), COLUMN()+(0), 1))), 2)</f>
        <v>47521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