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<sst xmlns="http://schemas.openxmlformats.org/spreadsheetml/2006/main" count="53" uniqueCount="53">
  <si>
    <t xml:space="preserve"/>
  </si>
  <si>
    <t xml:space="preserve">SCL020</t>
  </si>
  <si>
    <t xml:space="preserve">U</t>
  </si>
  <si>
    <t xml:space="preserve">Ligne d'ancrage horizontale permanente, formée d'un câble en acier, avec amortisseur de chutes.</t>
  </si>
  <si>
    <r>
      <rPr>
        <sz val="8.25"/>
        <color rgb="FF000000"/>
        <rFont val="Arial"/>
        <family val="2"/>
      </rPr>
      <t xml:space="preserve">Ligne d'ancrage horizontale permanente, d'un câble en acier, avec amortisseur de chutes, de 10 m de longueur, classe C, composée de 1 ancrage terminal en alliage d'aluminium L-2653 avec traitement thermique T6, finition avec peinture époxy-polyester; 1 ancrage terminal avec amortisseur en acier inoxydable AISI 316, finition brillante; 1 ancrage intermédiaire en alliage d'aluminium L-2653 avec traitement thermique T6, finition avec peinture époxy-polyester; câble flexible en acier galvanisé, de 10 mm de diamètre, composé de 7 cordons de 19 fils; tendeur à boîte ouverte, avec une boucle à une extrémité et une fourche à l'extrémité opposée; ensemble d'un repose-câbles et d'un terminal manuel; protecteur pour cordon; plaque de signalisation et ensemble de deux adhésifs de sécurité. Comprend les éléments pour la fixation des composants de la ligne d'ancrage au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</si>
  <si>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</si>
  <si>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</si>
  <si>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</si>
  <si>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</si>
  <si>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</si>
  <si>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</si>
  <si>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mt50spl110</t>
  </si>
  <si>
    <t xml:space="preserve">Ancrage terminal en alliage d'aluminium L-2653 avec traitement thermique T6, finition avec peinture époxy-polyester.</t>
  </si>
  <si>
    <t xml:space="preserve">U</t>
  </si>
  <si>
    <t xml:space="preserve">mt50spl105a</t>
  </si>
  <si>
    <t xml:space="preserve">Fixation composée d'une cheville chimique, d'une rondelle et d'une vis en acier de 12 mm de diamètre et 80 mm de longueur.</t>
  </si>
  <si>
    <t xml:space="preserve">U</t>
  </si>
  <si>
    <t xml:space="preserve">mt50spl100</t>
  </si>
  <si>
    <t xml:space="preserve">Ancrage terminal avec amortisseur, en acier inoxydable AISI 316, finition brillante.</t>
  </si>
  <si>
    <t xml:space="preserve">U</t>
  </si>
  <si>
    <t xml:space="preserve">mt50spl005</t>
  </si>
  <si>
    <t xml:space="preserve">Fixation composée d'une cheville chimique, d'une rondelle et d'une vis en acier inoxydable de 12 mm de diamètre et 80 mm de longueur.</t>
  </si>
  <si>
    <t xml:space="preserve">U</t>
  </si>
  <si>
    <t xml:space="preserve">mt50spl120</t>
  </si>
  <si>
    <t xml:space="preserve">Ancrage intermédiaire en alliage d'aluminium L-2653 avec traitement thermique T6, finition avec peinture époxy-polyester.</t>
  </si>
  <si>
    <t xml:space="preserve">U</t>
  </si>
  <si>
    <t xml:space="preserve">mt50spl130a</t>
  </si>
  <si>
    <t xml:space="preserve">Câble flexible en acier galvanisé, de 10 mm de diamètre, composé de 7 cordons de 19 fils, y compris une tension finale avec étui en cuivre et un garde-câble à une extrémité.</t>
  </si>
  <si>
    <t xml:space="preserve">m</t>
  </si>
  <si>
    <t xml:space="preserve">mt50spl040</t>
  </si>
  <si>
    <t xml:space="preserve">Tendeur à boîte ouverte, avec une boucle à une extrémité et une fourche à l'extrémité opposée.</t>
  </si>
  <si>
    <t xml:space="preserve">U</t>
  </si>
  <si>
    <t xml:space="preserve">mt50spl050</t>
  </si>
  <si>
    <t xml:space="preserve">Ensemble d'un repose-câbles et d'un terminal manuel, en acier inoxydable.</t>
  </si>
  <si>
    <t xml:space="preserve">U</t>
  </si>
  <si>
    <t xml:space="preserve">mt50spl080</t>
  </si>
  <si>
    <t xml:space="preserve">Protecteur pour cordon, en PVC, couleur jaune.</t>
  </si>
  <si>
    <t xml:space="preserve">U</t>
  </si>
  <si>
    <t xml:space="preserve">mt50spl060</t>
  </si>
  <si>
    <t xml:space="preserve">Plaque de signalisation de la ligne d'ancrage.</t>
  </si>
  <si>
    <t xml:space="preserve">U</t>
  </si>
  <si>
    <t xml:space="preserve">mt50spl070</t>
  </si>
  <si>
    <t xml:space="preserve">Ensemble de deux adhésifs de sécurité.</t>
  </si>
  <si>
    <t xml:space="preserve">U</t>
  </si>
  <si>
    <t xml:space="preserve">mo119</t>
  </si>
  <si>
    <t xml:space="preserve">Compagnon professionnel III/CP2 Sécurité et Santé.</t>
  </si>
  <si>
    <t xml:space="preserve">h</t>
  </si>
  <si>
    <t xml:space="preserve">mo120</t>
  </si>
  <si>
    <t xml:space="preserve">Ouvrier Sécurité et Santé.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</si>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</sst>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1.36" customWidth="1"/>
    <col min="4" max="4" width="76.33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12191.9</v>
      </c>
      <c r="H9" s="13">
        <f ca="1">ROUND(INDIRECT(ADDRESS(ROW()+(0), COLUMN()+(-3), 1))*INDIRECT(ADDRESS(ROW()+(0), COLUMN()+(-1), 1)), 2)</f>
        <v>12191.9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6</v>
      </c>
      <c r="F10" s="16" t="s">
        <v>16</v>
      </c>
      <c r="G10" s="17">
        <v>4926.53</v>
      </c>
      <c r="H10" s="17">
        <f ca="1">ROUND(INDIRECT(ADDRESS(ROW()+(0), COLUMN()+(-3), 1))*INDIRECT(ADDRESS(ROW()+(0), COLUMN()+(-1), 1)), 2)</f>
        <v>29559.2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1</v>
      </c>
      <c r="F11" s="16" t="s">
        <v>19</v>
      </c>
      <c r="G11" s="17">
        <v>106742</v>
      </c>
      <c r="H11" s="17">
        <f ca="1">ROUND(INDIRECT(ADDRESS(ROW()+(0), COLUMN()+(-3), 1))*INDIRECT(ADDRESS(ROW()+(0), COLUMN()+(-1), 1)), 2)</f>
        <v>106742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4</v>
      </c>
      <c r="F12" s="16" t="s">
        <v>22</v>
      </c>
      <c r="G12" s="17">
        <v>5971.55</v>
      </c>
      <c r="H12" s="17">
        <f ca="1">ROUND(INDIRECT(ADDRESS(ROW()+(0), COLUMN()+(-3), 1))*INDIRECT(ADDRESS(ROW()+(0), COLUMN()+(-1), 1)), 2)</f>
        <v>23886.2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1</v>
      </c>
      <c r="F13" s="16" t="s">
        <v>25</v>
      </c>
      <c r="G13" s="17">
        <v>31723.9</v>
      </c>
      <c r="H13" s="17">
        <f ca="1">ROUND(INDIRECT(ADDRESS(ROW()+(0), COLUMN()+(-3), 1))*INDIRECT(ADDRESS(ROW()+(0), COLUMN()+(-1), 1)), 2)</f>
        <v>31723.9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10.5</v>
      </c>
      <c r="F14" s="16" t="s">
        <v>28</v>
      </c>
      <c r="G14" s="17">
        <v>2177.13</v>
      </c>
      <c r="H14" s="17">
        <f ca="1">ROUND(INDIRECT(ADDRESS(ROW()+(0), COLUMN()+(-3), 1))*INDIRECT(ADDRESS(ROW()+(0), COLUMN()+(-1), 1)), 2)</f>
        <v>22859.9</v>
      </c>
    </row>
    <row r="15" spans="1:8" ht="24.00" thickBot="1" customHeight="1">
      <c r="A15" s="14" t="s">
        <v>29</v>
      </c>
      <c r="B15" s="14"/>
      <c r="C15" s="14" t="s">
        <v>30</v>
      </c>
      <c r="D15" s="14"/>
      <c r="E15" s="15">
        <v>1</v>
      </c>
      <c r="F15" s="16" t="s">
        <v>31</v>
      </c>
      <c r="G15" s="17">
        <v>82108.9</v>
      </c>
      <c r="H15" s="17">
        <f ca="1">ROUND(INDIRECT(ADDRESS(ROW()+(0), COLUMN()+(-3), 1))*INDIRECT(ADDRESS(ROW()+(0), COLUMN()+(-1), 1)), 2)</f>
        <v>82108.9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1</v>
      </c>
      <c r="F16" s="16" t="s">
        <v>34</v>
      </c>
      <c r="G16" s="17">
        <v>31101.8</v>
      </c>
      <c r="H16" s="17">
        <f ca="1">ROUND(INDIRECT(ADDRESS(ROW()+(0), COLUMN()+(-3), 1))*INDIRECT(ADDRESS(ROW()+(0), COLUMN()+(-1), 1)), 2)</f>
        <v>31101.8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1</v>
      </c>
      <c r="F17" s="16" t="s">
        <v>37</v>
      </c>
      <c r="G17" s="17">
        <v>4976.29</v>
      </c>
      <c r="H17" s="17">
        <f ca="1">ROUND(INDIRECT(ADDRESS(ROW()+(0), COLUMN()+(-3), 1))*INDIRECT(ADDRESS(ROW()+(0), COLUMN()+(-1), 1)), 2)</f>
        <v>4976.29</v>
      </c>
    </row>
    <row r="18" spans="1:8" ht="13.50" thickBot="1" customHeight="1">
      <c r="A18" s="14" t="s">
        <v>38</v>
      </c>
      <c r="B18" s="14"/>
      <c r="C18" s="14" t="s">
        <v>39</v>
      </c>
      <c r="D18" s="14"/>
      <c r="E18" s="15">
        <v>1</v>
      </c>
      <c r="F18" s="16" t="s">
        <v>40</v>
      </c>
      <c r="G18" s="17">
        <v>15426.5</v>
      </c>
      <c r="H18" s="17">
        <f ca="1">ROUND(INDIRECT(ADDRESS(ROW()+(0), COLUMN()+(-3), 1))*INDIRECT(ADDRESS(ROW()+(0), COLUMN()+(-1), 1)), 2)</f>
        <v>15426.5</v>
      </c>
    </row>
    <row r="19" spans="1:8" ht="13.50" thickBot="1" customHeight="1">
      <c r="A19" s="14" t="s">
        <v>41</v>
      </c>
      <c r="B19" s="14"/>
      <c r="C19" s="14" t="s">
        <v>42</v>
      </c>
      <c r="D19" s="14"/>
      <c r="E19" s="15">
        <v>1</v>
      </c>
      <c r="F19" s="16" t="s">
        <v>43</v>
      </c>
      <c r="G19" s="17">
        <v>18661.1</v>
      </c>
      <c r="H19" s="17">
        <f ca="1">ROUND(INDIRECT(ADDRESS(ROW()+(0), COLUMN()+(-3), 1))*INDIRECT(ADDRESS(ROW()+(0), COLUMN()+(-1), 1)), 2)</f>
        <v>18661.1</v>
      </c>
    </row>
    <row r="20" spans="1:8" ht="13.50" thickBot="1" customHeight="1">
      <c r="A20" s="14" t="s">
        <v>44</v>
      </c>
      <c r="B20" s="14"/>
      <c r="C20" s="14" t="s">
        <v>45</v>
      </c>
      <c r="D20" s="14"/>
      <c r="E20" s="15">
        <v>0.742</v>
      </c>
      <c r="F20" s="16" t="s">
        <v>46</v>
      </c>
      <c r="G20" s="17">
        <v>1887.12</v>
      </c>
      <c r="H20" s="17">
        <f ca="1">ROUND(INDIRECT(ADDRESS(ROW()+(0), COLUMN()+(-3), 1))*INDIRECT(ADDRESS(ROW()+(0), COLUMN()+(-1), 1)), 2)</f>
        <v>1400.24</v>
      </c>
    </row>
    <row r="21" spans="1:8" ht="13.50" thickBot="1" customHeight="1">
      <c r="A21" s="14" t="s">
        <v>47</v>
      </c>
      <c r="B21" s="14"/>
      <c r="C21" s="18" t="s">
        <v>48</v>
      </c>
      <c r="D21" s="18"/>
      <c r="E21" s="19">
        <v>1.113</v>
      </c>
      <c r="F21" s="20" t="s">
        <v>49</v>
      </c>
      <c r="G21" s="21">
        <v>1164.21</v>
      </c>
      <c r="H21" s="21">
        <f ca="1">ROUND(INDIRECT(ADDRESS(ROW()+(0), COLUMN()+(-3), 1))*INDIRECT(ADDRESS(ROW()+(0), COLUMN()+(-1), 1)), 2)</f>
        <v>1295.77</v>
      </c>
    </row>
    <row r="22" spans="1:8" ht="13.50" thickBot="1" customHeight="1">
      <c r="A22" s="18"/>
      <c r="B22" s="18"/>
      <c r="C22" s="5" t="s">
        <v>50</v>
      </c>
      <c r="D22" s="5"/>
      <c r="E22" s="22">
        <v>2</v>
      </c>
      <c r="F22" s="23" t="s">
        <v>51</v>
      </c>
      <c r="G2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1))), 2)</f>
        <v>381933</v>
      </c>
      <c r="H22" s="24">
        <f ca="1">ROUND(INDIRECT(ADDRESS(ROW()+(0), COLUMN()+(-3), 1))*INDIRECT(ADDRESS(ROW()+(0), COLUMN()+(-1), 1))/100, 2)</f>
        <v>7638.67</v>
      </c>
    </row>
    <row r="23" spans="1:8" ht="13.50" thickBot="1" customHeight="1">
      <c r="A23" s="25"/>
      <c r="B23" s="25"/>
      <c r="C23" s="26"/>
      <c r="D23" s="26"/>
      <c r="E23" s="26"/>
      <c r="F23" s="27"/>
      <c r="G23" s="28" t="s">
        <v>52</v>
      </c>
      <c r="H23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389572</v>
      </c>
    </row>
  </sheetData>
  <mergeCells count="3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</mergeCells>
  <pageMargins left="0.147638" right="0.147638" top="0.206693" bottom="0.206693" header="0.0" footer="0.0"/>
  <pageSetup paperSize="9" orientation="portrait"/>
  <rowBreaks count="0" manualBreakCount="0">
    </rowBreaks>
</worksheet>
</file>