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<sst xmlns="http://schemas.openxmlformats.org/spreadsheetml/2006/main" count="45" uniqueCount="45">
  <si>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</si>
  <si>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VPA010</t>
  </si>
  <si>
    <t xml:space="preserve">m²</t>
  </si>
  <si>
    <t xml:space="preserve">Pavage en céramique clinker.</t>
  </si>
  <si>
    <r>
      <rPr>
        <sz val="8.25"/>
        <color rgb="FF000000"/>
        <rFont val="Arial"/>
        <family val="2"/>
      </rPr>
      <t xml:space="preserve">Pavage en céramique clinker, en extérieur, réalisé sur une chaussée avec trafic de catégorie C4 (zones piétonnes, rues résidentielles) et catégorie de la plateforme E1 (5 &lt;= CBR &lt; 10), composée de base souple de grave naturelle, de 20 cm d'épaisseur, avec extension et compactage au 100% du Proctor Modifié, par mise en place de souple, avec appareil posées croisées, pavés céramiques clinker de couleur rouge, finition superficielle lisse, dont les caractéristiques techniques remplissent la NF EN 1344, de 240x120x60 mm, sur une couche de sable de granulométrie comprise entre 0,5 et 5 mm, laissant entre eux un joint de séparation entre 2 et 3 mm, pour son jointoiement postérieur avec sable naturel, fin et sec, de 2 mm de taille maximale; et vibration du pavage avec une plaque vibrante à guidage manuel.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</si>
  <si>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</si>
  <si>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</si>
  <si>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</si>
  <si>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</si>
  <si>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</si>
  <si>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</si>
  <si>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mt01zah010a</t>
  </si>
  <si>
    <t xml:space="preserve">Grave naturelle calcaire.</t>
  </si>
  <si>
    <t xml:space="preserve">t</t>
  </si>
  <si>
    <t xml:space="preserve">mt01arp021c</t>
  </si>
  <si>
    <t xml:space="preserve">Sable de granulométrie comprise entre 0,5 et 5 mm, ne contenant pas plus de 3% de matière organique et d'argile. Ce qui est spécifié dans NF P 18-576 concernant la friabilité et dans NF EN 1097-2 concernant la résistance à la fragmentation du sable sera pris en compte.</t>
  </si>
  <si>
    <t xml:space="preserve">m³</t>
  </si>
  <si>
    <t xml:space="preserve">mt18acg010c</t>
  </si>
  <si>
    <t xml:space="preserve">Pavé céramique clinker, de couleur rouge, finition superficielle lisse, 240x120x60 mm, dont les caractéristiques techniques remplissent la NF EN 1344.</t>
  </si>
  <si>
    <t xml:space="preserve">U</t>
  </si>
  <si>
    <t xml:space="preserve">mt01arp020a</t>
  </si>
  <si>
    <t xml:space="preserve">Sable naturel, fin et sec, de 2 mm de taille maximale, exempt de sels nuisibles, présenté en sacs.</t>
  </si>
  <si>
    <t xml:space="preserve">kg</t>
  </si>
  <si>
    <t xml:space="preserve">mq01mot010a</t>
  </si>
  <si>
    <t xml:space="preserve">Motoniveleuse de 141 kW.</t>
  </si>
  <si>
    <t xml:space="preserve">h</t>
  </si>
  <si>
    <t xml:space="preserve">mq02rov010i</t>
  </si>
  <si>
    <t xml:space="preserve">Compacteur monocylindrique vibrant autopropulsé, de 129 kW, de 16,2 t, largeur de travail 213,4 cm.</t>
  </si>
  <si>
    <t xml:space="preserve">h</t>
  </si>
  <si>
    <t xml:space="preserve">mq02cia020j</t>
  </si>
  <si>
    <t xml:space="preserve">Camion citerne, de 8 m³ de capacité.</t>
  </si>
  <si>
    <t xml:space="preserve">h</t>
  </si>
  <si>
    <t xml:space="preserve">mq02rod010a</t>
  </si>
  <si>
    <t xml:space="preserve">Plaque vibrante à guidage manuel, de 170 kg, largeur de travail 50 cm, réversible.</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</si>
  <si>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</si>
  <si>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</si>
  <si>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</si>
  <si>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</si>
  <si>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</si>
  <si>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</si>
  <si>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</si>
  <si>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</si>
  <si>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</si>
  <si>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1.163,54F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</si>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</sst>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87"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0.23</v>
      </c>
      <c r="F9" s="11" t="s">
        <v>13</v>
      </c>
      <c r="G9" s="13">
        <v>6493.87</v>
      </c>
      <c r="H9" s="13">
        <f ca="1">ROUND(INDIRECT(ADDRESS(ROW()+(0), COLUMN()+(-3), 1))*INDIRECT(ADDRESS(ROW()+(0), COLUMN()+(-1), 1)), 2)</f>
        <v>1493.59</v>
      </c>
    </row>
    <row r="10" spans="1:8" ht="34.50" thickBot="1" customHeight="1">
      <c r="A10" s="14" t="s">
        <v>14</v>
      </c>
      <c r="B10" s="14"/>
      <c r="C10" s="14" t="s">
        <v>15</v>
      </c>
      <c r="D10" s="14"/>
      <c r="E10" s="15">
        <v>0.055</v>
      </c>
      <c r="F10" s="16" t="s">
        <v>16</v>
      </c>
      <c r="G10" s="17">
        <v>15585.3</v>
      </c>
      <c r="H10" s="17">
        <f ca="1">ROUND(INDIRECT(ADDRESS(ROW()+(0), COLUMN()+(-3), 1))*INDIRECT(ADDRESS(ROW()+(0), COLUMN()+(-1), 1)), 2)</f>
        <v>857.19</v>
      </c>
    </row>
    <row r="11" spans="1:8" ht="24.00" thickBot="1" customHeight="1">
      <c r="A11" s="14" t="s">
        <v>17</v>
      </c>
      <c r="B11" s="14"/>
      <c r="C11" s="14" t="s">
        <v>18</v>
      </c>
      <c r="D11" s="14"/>
      <c r="E11" s="15">
        <v>38.85</v>
      </c>
      <c r="F11" s="16" t="s">
        <v>19</v>
      </c>
      <c r="G11" s="17">
        <v>465.1</v>
      </c>
      <c r="H11" s="17">
        <f ca="1">ROUND(INDIRECT(ADDRESS(ROW()+(0), COLUMN()+(-3), 1))*INDIRECT(ADDRESS(ROW()+(0), COLUMN()+(-1), 1)), 2)</f>
        <v>18069.1</v>
      </c>
    </row>
    <row r="12" spans="1:8" ht="24.00" thickBot="1" customHeight="1">
      <c r="A12" s="14" t="s">
        <v>20</v>
      </c>
      <c r="B12" s="14"/>
      <c r="C12" s="14" t="s">
        <v>21</v>
      </c>
      <c r="D12" s="14"/>
      <c r="E12" s="15">
        <v>1</v>
      </c>
      <c r="F12" s="16" t="s">
        <v>22</v>
      </c>
      <c r="G12" s="17">
        <v>227.29</v>
      </c>
      <c r="H12" s="17">
        <f ca="1">ROUND(INDIRECT(ADDRESS(ROW()+(0), COLUMN()+(-3), 1))*INDIRECT(ADDRESS(ROW()+(0), COLUMN()+(-1), 1)), 2)</f>
        <v>227.29</v>
      </c>
    </row>
    <row r="13" spans="1:8" ht="13.50" thickBot="1" customHeight="1">
      <c r="A13" s="14" t="s">
        <v>23</v>
      </c>
      <c r="B13" s="14"/>
      <c r="C13" s="14" t="s">
        <v>24</v>
      </c>
      <c r="D13" s="14"/>
      <c r="E13" s="15">
        <v>0.008</v>
      </c>
      <c r="F13" s="16" t="s">
        <v>25</v>
      </c>
      <c r="G13" s="17">
        <v>36306.4</v>
      </c>
      <c r="H13" s="17">
        <f ca="1">ROUND(INDIRECT(ADDRESS(ROW()+(0), COLUMN()+(-3), 1))*INDIRECT(ADDRESS(ROW()+(0), COLUMN()+(-1), 1)), 2)</f>
        <v>290.45</v>
      </c>
    </row>
    <row r="14" spans="1:8" ht="24.00" thickBot="1" customHeight="1">
      <c r="A14" s="14" t="s">
        <v>26</v>
      </c>
      <c r="B14" s="14"/>
      <c r="C14" s="14" t="s">
        <v>27</v>
      </c>
      <c r="D14" s="14"/>
      <c r="E14" s="15">
        <v>0.013</v>
      </c>
      <c r="F14" s="16" t="s">
        <v>28</v>
      </c>
      <c r="G14" s="17">
        <v>33371</v>
      </c>
      <c r="H14" s="17">
        <f ca="1">ROUND(INDIRECT(ADDRESS(ROW()+(0), COLUMN()+(-3), 1))*INDIRECT(ADDRESS(ROW()+(0), COLUMN()+(-1), 1)), 2)</f>
        <v>433.82</v>
      </c>
    </row>
    <row r="15" spans="1:8" ht="13.50" thickBot="1" customHeight="1">
      <c r="A15" s="14" t="s">
        <v>29</v>
      </c>
      <c r="B15" s="14"/>
      <c r="C15" s="14" t="s">
        <v>30</v>
      </c>
      <c r="D15" s="14"/>
      <c r="E15" s="15">
        <v>0.006</v>
      </c>
      <c r="F15" s="16" t="s">
        <v>31</v>
      </c>
      <c r="G15" s="17">
        <v>56865.1</v>
      </c>
      <c r="H15" s="17">
        <f ca="1">ROUND(INDIRECT(ADDRESS(ROW()+(0), COLUMN()+(-3), 1))*INDIRECT(ADDRESS(ROW()+(0), COLUMN()+(-1), 1)), 2)</f>
        <v>341.19</v>
      </c>
    </row>
    <row r="16" spans="1:8" ht="13.50" thickBot="1" customHeight="1">
      <c r="A16" s="14" t="s">
        <v>32</v>
      </c>
      <c r="B16" s="14"/>
      <c r="C16" s="14" t="s">
        <v>33</v>
      </c>
      <c r="D16" s="14"/>
      <c r="E16" s="15">
        <v>0.154</v>
      </c>
      <c r="F16" s="16" t="s">
        <v>34</v>
      </c>
      <c r="G16" s="17">
        <v>2276.51</v>
      </c>
      <c r="H16" s="17">
        <f ca="1">ROUND(INDIRECT(ADDRESS(ROW()+(0), COLUMN()+(-3), 1))*INDIRECT(ADDRESS(ROW()+(0), COLUMN()+(-1), 1)), 2)</f>
        <v>350.58</v>
      </c>
    </row>
    <row r="17" spans="1:8" ht="13.50" thickBot="1" customHeight="1">
      <c r="A17" s="14" t="s">
        <v>35</v>
      </c>
      <c r="B17" s="14"/>
      <c r="C17" s="14" t="s">
        <v>36</v>
      </c>
      <c r="D17" s="14"/>
      <c r="E17" s="15">
        <v>0.232</v>
      </c>
      <c r="F17" s="16" t="s">
        <v>37</v>
      </c>
      <c r="G17" s="17">
        <v>1887.12</v>
      </c>
      <c r="H17" s="17">
        <f ca="1">ROUND(INDIRECT(ADDRESS(ROW()+(0), COLUMN()+(-3), 1))*INDIRECT(ADDRESS(ROW()+(0), COLUMN()+(-1), 1)), 2)</f>
        <v>437.81</v>
      </c>
    </row>
    <row r="18" spans="1:8" ht="13.50" thickBot="1" customHeight="1">
      <c r="A18" s="14" t="s">
        <v>38</v>
      </c>
      <c r="B18" s="14"/>
      <c r="C18" s="18" t="s">
        <v>39</v>
      </c>
      <c r="D18" s="18"/>
      <c r="E18" s="19">
        <v>0.259</v>
      </c>
      <c r="F18" s="20" t="s">
        <v>40</v>
      </c>
      <c r="G18" s="21">
        <v>1209.92</v>
      </c>
      <c r="H18" s="21">
        <f ca="1">ROUND(INDIRECT(ADDRESS(ROW()+(0), COLUMN()+(-3), 1))*INDIRECT(ADDRESS(ROW()+(0), COLUMN()+(-1), 1)), 2)</f>
        <v>313.37</v>
      </c>
    </row>
    <row r="19" spans="1:8" ht="13.50" thickBot="1" customHeight="1">
      <c r="A19" s="18"/>
      <c r="B19" s="18"/>
      <c r="C19" s="5" t="s">
        <v>41</v>
      </c>
      <c r="D19" s="5"/>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22814.4</v>
      </c>
      <c r="H19" s="24">
        <f ca="1">ROUND(INDIRECT(ADDRESS(ROW()+(0), COLUMN()+(-3), 1))*INDIRECT(ADDRESS(ROW()+(0), COLUMN()+(-1), 1))/100, 2)</f>
        <v>456.29</v>
      </c>
    </row>
    <row r="20" spans="1:8" ht="13.50" thickBot="1" customHeight="1">
      <c r="A20" s="25" t="s">
        <v>43</v>
      </c>
      <c r="B20" s="25"/>
      <c r="C20" s="26"/>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23270.7</v>
      </c>
    </row>
  </sheetData>
  <mergeCells count="2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E20"/>
  </mergeCells>
  <pageMargins left="0.147638" right="0.147638" top="0.206693" bottom="0.206693" header="0.0" footer="0.0"/>
  <pageSetup paperSize="9" orientation="portrait"/>
  <rowBreaks count="0" manualBreakCount="0">
    </rowBreaks>
</worksheet>
</file>