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<sst xmlns="http://schemas.openxmlformats.org/spreadsheetml/2006/main" count="39" uniqueCount="39">
  <si>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</si>
  <si>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XAC010</t>
  </si>
  <si>
    <t xml:space="preserve">m</t>
  </si>
  <si>
    <t xml:space="preserve">Collecteur enterré en béton massif.</t>
  </si>
  <si>
    <r>
      <rPr>
        <sz val="8.25"/>
        <color rgb="FF000000"/>
        <rFont val="Arial"/>
        <family val="2"/>
      </rPr>
      <t xml:space="preserve">Collecteur enterré, pour conduites exposées à l'attaque des sulfates ou à l'eau de mer, constitué de tube en béton massif, fabriqué par compression radiale, avec ciment SR (résistant aux sulfates), classe N (Normale), charge de rupture 90 kN/m², de 500 mm de diamètre nominal (intérieur), assemblage par emboîtement avec joint élastique. Le prix comprend les équipements, la machinerie et les matériels nécessaires pour le déplacement et la disposition des éléments sur chantier, mais il ne comprend ni l'excavation ni le remblai proprement dit.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</si>
  <si>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</si>
  <si>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</si>
  <si>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</si>
  <si>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</si>
  <si>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</si>
  <si>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</si>
  <si>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mt46thb010f</t>
  </si>
  <si>
    <t xml:space="preserve">Tube en béton massif, fabriqué par compression radiale, avec ciment SR (résistant aux sulfates), classe N (Normale), charge de rupture 90 kN/m², de 500 mm de diamètre nominal (intérieur), assemblage par emboîtement avec joint élastique, en tronçons de 650 mm de diamètre extérieur, 75 mm d'épaisseur, 2400 mm de longueur utile, 2500 mm de longueur totale, collerette de 780 mm de diamètre extérieur et 820 kg de poids, avec joint en caoutchouc EPDM, de glissement et compression, type harpon, selon NF EN 1916.</t>
  </si>
  <si>
    <t xml:space="preserve">m</t>
  </si>
  <si>
    <t xml:space="preserve">mt46thb110a</t>
  </si>
  <si>
    <t xml:space="preserve">Lubrifiant pour assemblage avec joint élastique, dans un collecteur enterré d'assainissement sans pression.</t>
  </si>
  <si>
    <t xml:space="preserve">kg</t>
  </si>
  <si>
    <t xml:space="preserve">mt01ara010a</t>
  </si>
  <si>
    <t xml:space="preserve">Sable avec granulométrie de 0 à 5 mm de diamètre, propre.</t>
  </si>
  <si>
    <t xml:space="preserve">m³</t>
  </si>
  <si>
    <t xml:space="preserve">mq04cag010b</t>
  </si>
  <si>
    <t xml:space="preserve">Camion grue jusqu'à 10 t de charge maximale.</t>
  </si>
  <si>
    <t xml:space="preserve">h</t>
  </si>
  <si>
    <t xml:space="preserve">mq01ret020b</t>
  </si>
  <si>
    <t xml:space="preserve">Rétro chargeuse sur pneus, de 70 kW.</t>
  </si>
  <si>
    <t xml:space="preserve">h</t>
  </si>
  <si>
    <t xml:space="preserve">mq02rop020</t>
  </si>
  <si>
    <t xml:space="preserve">Pilonneuse vibrante à guidage manuel, de 80 kg, avec plaque de 30x30 cm.</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</si>
  <si>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</si>
  <si>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</si>
  <si>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</si>
  <si>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</si>
  <si>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</si>
  <si>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</si>
  <si>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</si>
  <si>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</si>
  <si>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</si>
  <si>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1.446,87F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</si>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</sst>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59" customWidth="1"/>
    <col min="3" max="3" width="1.02" customWidth="1"/>
    <col min="4" max="4" width="76.5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1.05</v>
      </c>
      <c r="F9" s="11" t="s">
        <v>13</v>
      </c>
      <c r="G9" s="13">
        <v>19136.5</v>
      </c>
      <c r="H9" s="13">
        <f ca="1">ROUND(INDIRECT(ADDRESS(ROW()+(0), COLUMN()+(-3), 1))*INDIRECT(ADDRESS(ROW()+(0), COLUMN()+(-1), 1)), 2)</f>
        <v>20093.4</v>
      </c>
    </row>
    <row r="10" spans="1:8" ht="24.00" thickBot="1" customHeight="1">
      <c r="A10" s="14" t="s">
        <v>14</v>
      </c>
      <c r="B10" s="14"/>
      <c r="C10" s="14" t="s">
        <v>15</v>
      </c>
      <c r="D10" s="14"/>
      <c r="E10" s="15">
        <v>0.022</v>
      </c>
      <c r="F10" s="16" t="s">
        <v>16</v>
      </c>
      <c r="G10" s="17">
        <v>2430.27</v>
      </c>
      <c r="H10" s="17">
        <f ca="1">ROUND(INDIRECT(ADDRESS(ROW()+(0), COLUMN()+(-3), 1))*INDIRECT(ADDRESS(ROW()+(0), COLUMN()+(-1), 1)), 2)</f>
        <v>53.47</v>
      </c>
    </row>
    <row r="11" spans="1:8" ht="13.50" thickBot="1" customHeight="1">
      <c r="A11" s="14" t="s">
        <v>17</v>
      </c>
      <c r="B11" s="14"/>
      <c r="C11" s="14" t="s">
        <v>18</v>
      </c>
      <c r="D11" s="14"/>
      <c r="E11" s="15">
        <v>0.614</v>
      </c>
      <c r="F11" s="16" t="s">
        <v>19</v>
      </c>
      <c r="G11" s="17">
        <v>9286.24</v>
      </c>
      <c r="H11" s="17">
        <f ca="1">ROUND(INDIRECT(ADDRESS(ROW()+(0), COLUMN()+(-3), 1))*INDIRECT(ADDRESS(ROW()+(0), COLUMN()+(-1), 1)), 2)</f>
        <v>5701.75</v>
      </c>
    </row>
    <row r="12" spans="1:8" ht="13.50" thickBot="1" customHeight="1">
      <c r="A12" s="14" t="s">
        <v>20</v>
      </c>
      <c r="B12" s="14"/>
      <c r="C12" s="14" t="s">
        <v>21</v>
      </c>
      <c r="D12" s="14"/>
      <c r="E12" s="15">
        <v>0.187</v>
      </c>
      <c r="F12" s="16" t="s">
        <v>22</v>
      </c>
      <c r="G12" s="17">
        <v>29996.4</v>
      </c>
      <c r="H12" s="17">
        <f ca="1">ROUND(INDIRECT(ADDRESS(ROW()+(0), COLUMN()+(-3), 1))*INDIRECT(ADDRESS(ROW()+(0), COLUMN()+(-1), 1)), 2)</f>
        <v>5609.33</v>
      </c>
    </row>
    <row r="13" spans="1:8" ht="13.50" thickBot="1" customHeight="1">
      <c r="A13" s="14" t="s">
        <v>23</v>
      </c>
      <c r="B13" s="14"/>
      <c r="C13" s="14" t="s">
        <v>24</v>
      </c>
      <c r="D13" s="14"/>
      <c r="E13" s="15">
        <v>0.089</v>
      </c>
      <c r="F13" s="16" t="s">
        <v>25</v>
      </c>
      <c r="G13" s="17">
        <v>19562</v>
      </c>
      <c r="H13" s="17">
        <f ca="1">ROUND(INDIRECT(ADDRESS(ROW()+(0), COLUMN()+(-3), 1))*INDIRECT(ADDRESS(ROW()+(0), COLUMN()+(-1), 1)), 2)</f>
        <v>1741.01</v>
      </c>
    </row>
    <row r="14" spans="1:8" ht="13.50" thickBot="1" customHeight="1">
      <c r="A14" s="14" t="s">
        <v>26</v>
      </c>
      <c r="B14" s="14"/>
      <c r="C14" s="14" t="s">
        <v>27</v>
      </c>
      <c r="D14" s="14"/>
      <c r="E14" s="15">
        <v>0.506</v>
      </c>
      <c r="F14" s="16" t="s">
        <v>28</v>
      </c>
      <c r="G14" s="17">
        <v>1874.78</v>
      </c>
      <c r="H14" s="17">
        <f ca="1">ROUND(INDIRECT(ADDRESS(ROW()+(0), COLUMN()+(-3), 1))*INDIRECT(ADDRESS(ROW()+(0), COLUMN()+(-1), 1)), 2)</f>
        <v>948.64</v>
      </c>
    </row>
    <row r="15" spans="1:8" ht="13.50" thickBot="1" customHeight="1">
      <c r="A15" s="14" t="s">
        <v>29</v>
      </c>
      <c r="B15" s="14"/>
      <c r="C15" s="14" t="s">
        <v>30</v>
      </c>
      <c r="D15" s="14"/>
      <c r="E15" s="15">
        <v>0.423</v>
      </c>
      <c r="F15" s="16" t="s">
        <v>31</v>
      </c>
      <c r="G15" s="17">
        <v>1887.12</v>
      </c>
      <c r="H15" s="17">
        <f ca="1">ROUND(INDIRECT(ADDRESS(ROW()+(0), COLUMN()+(-3), 1))*INDIRECT(ADDRESS(ROW()+(0), COLUMN()+(-1), 1)), 2)</f>
        <v>798.25</v>
      </c>
    </row>
    <row r="16" spans="1:8" ht="13.50" thickBot="1" customHeight="1">
      <c r="A16" s="14" t="s">
        <v>32</v>
      </c>
      <c r="B16" s="14"/>
      <c r="C16" s="18" t="s">
        <v>33</v>
      </c>
      <c r="D16" s="18"/>
      <c r="E16" s="19">
        <v>0.427</v>
      </c>
      <c r="F16" s="20" t="s">
        <v>34</v>
      </c>
      <c r="G16" s="21">
        <v>1209.92</v>
      </c>
      <c r="H16" s="21">
        <f ca="1">ROUND(INDIRECT(ADDRESS(ROW()+(0), COLUMN()+(-3), 1))*INDIRECT(ADDRESS(ROW()+(0), COLUMN()+(-1), 1)), 2)</f>
        <v>516.64</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35462.4</v>
      </c>
      <c r="H17" s="24">
        <f ca="1">ROUND(INDIRECT(ADDRESS(ROW()+(0), COLUMN()+(-3), 1))*INDIRECT(ADDRESS(ROW()+(0), COLUMN()+(-1), 1))/100, 2)</f>
        <v>709.25</v>
      </c>
    </row>
    <row r="18" spans="1:8" ht="13.50" thickBot="1" customHeight="1">
      <c r="A18" s="25" t="s">
        <v>37</v>
      </c>
      <c r="B18" s="25"/>
      <c r="C18" s="26"/>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36171.7</v>
      </c>
    </row>
  </sheetData>
  <mergeCells count="2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E18"/>
  </mergeCells>
  <pageMargins left="0.147638" right="0.147638" top="0.206693" bottom="0.206693" header="0.0" footer="0.0"/>
  <pageSetup paperSize="9" orientation="portrait"/>
  <rowBreaks count="0" manualBreakCount="0">
    </rowBreaks>
</worksheet>
</file>