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<sst xmlns="http://schemas.openxmlformats.org/spreadsheetml/2006/main" count="57" uniqueCount="57">
  <si>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</si>
  <si>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XAR010</t>
  </si>
  <si>
    <t xml:space="preserve">U</t>
  </si>
  <si>
    <t xml:space="preserve">Regard de visite préfabriqué en béton massif.</t>
  </si>
  <si>
    <r>
      <rPr>
        <sz val="8.25"/>
        <color rgb="FF000000"/>
        <rFont val="Arial"/>
        <family val="2"/>
      </rPr>
      <t xml:space="preserve">Regard de visite d'éléments préfabriqués en béton massif, de 1,2 m de diamètre intérieur et 3 m de hauteur utile intérieure,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</si>
  <si>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</si>
  <si>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</si>
  <si>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</si>
  <si>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</si>
  <si>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</si>
  <si>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</si>
  <si>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</si>
  <si>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</si>
  <si>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</si>
  <si>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</si>
  <si>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</si>
  <si>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</si>
  <si>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</si>
  <si>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</si>
  <si>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</si>
  <si>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mt46phb010aa</t>
  </si>
  <si>
    <t xml:space="preserve">Base préfabriquée en béton massif pour réalisation d'un regard de visite, de 120 cm de diamètre nominal (intérieur), 70 cm de hauteur utile et 16 cm d'épaisseur, classe N (Normale), charge de rupture 90 kN/m², de 1767 kg, avec joint en caoutchouc EPDM, de glissement et compression, pour assemblage avec d'autres modules, pour connexion avec collecteur allant jusqu'à 300 mm de diamètre, résistance à la compression supérieure à 30 N/mm², selon NF EN 1917.</t>
  </si>
  <si>
    <t xml:space="preserve">U</t>
  </si>
  <si>
    <t xml:space="preserve">mt46phb110a</t>
  </si>
  <si>
    <t xml:space="preserve">Joint en caoutchouc EPDM, de glissement et compression, type harpon, pour connexion d'un collecteur de 300 mm de diamètre nominal (intérieur) à base préfabriquée en béton pour réalisation d'un regard de visite, selon NF EN 681-1.</t>
  </si>
  <si>
    <t xml:space="preserve">U</t>
  </si>
  <si>
    <t xml:space="preserve">mt46phb020o</t>
  </si>
  <si>
    <t xml:space="preserve">Anneau préfabriqué en béton massif pour réalisation d'un regard de visite, de 120 cm de diamètre nominal (intérieur), 100 cm de hauteur utile et 16 cm d'épaisseur, classe N (Normale), charge de rupture 90 kN/m², de 1600 kg, avec joint en caoutchouc EPDM, de glissement et compression, pour assemblage avec d'autres modules, résistance à la compression supérieure à 30 N/mm², selon NF EN 1917.</t>
  </si>
  <si>
    <t xml:space="preserve">U</t>
  </si>
  <si>
    <t xml:space="preserve">mt46phb030dd</t>
  </si>
  <si>
    <t xml:space="preserve">Cône asymétrique préfabriqué en béton massif pour réalisation d'un regard de visite, de 120 à 60 cm de diamètre nominal (intérieur), 120 cm de hauteur utile et 16 cm d'épaisseur, classe N (Normale), charge de rupture 90 kN/m², de 1960 kg, avec joint en caoutchouc EPDM, de glissement et compression, pour assemblage avec d'autres modules, selon NF EN 1917.</t>
  </si>
  <si>
    <t xml:space="preserve">U</t>
  </si>
  <si>
    <t xml:space="preserve">mt46phb040c</t>
  </si>
  <si>
    <t xml:space="preserve">Module d'ajustement préfabriqué en béton, de 60 cm de diamètre nominal (intérieur), 10 cm de hauteur utile et 10 cm d'épaisseur, de 68,7 kg, avec joint en caoutchouc EPDM, de glissement et compression, pour assemblage avec d'autres modules, selon NF EN 1917.</t>
  </si>
  <si>
    <t xml:space="preserve">U</t>
  </si>
  <si>
    <t xml:space="preserve">mt46thb110b</t>
  </si>
  <si>
    <t xml:space="preserve">Lubrifiant pour assemblage avec joint élastique, dans des regards de visite préfabriqués.</t>
  </si>
  <si>
    <t xml:space="preserve">kg</t>
  </si>
  <si>
    <t xml:space="preserve">mt46phm050</t>
  </si>
  <si>
    <t xml:space="preserve">Échelon en polypropylène préformé en U, pour puits, de 330x160 mm, section transversale de D=25 mm, selon NF EN 1917.</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</si>
  <si>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</si>
  <si>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</si>
  <si>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</si>
  <si>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</si>
  <si>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</si>
  <si>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</si>
  <si>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</si>
  <si>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</si>
  <si>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</si>
  <si>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</si>
  <si>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</si>
  <si>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</si>
  <si>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</si>
  <si>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</si>
  <si>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</si>
  <si>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28.764,57F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</si>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</sst>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0.283</v>
      </c>
      <c r="F9" s="11" t="s">
        <v>13</v>
      </c>
      <c r="G9" s="13">
        <v>90303.8</v>
      </c>
      <c r="H9" s="13">
        <f ca="1">ROUND(INDIRECT(ADDRESS(ROW()+(0), COLUMN()+(-3), 1))*INDIRECT(ADDRESS(ROW()+(0), COLUMN()+(-1), 1)), 2)</f>
        <v>25556</v>
      </c>
    </row>
    <row r="10" spans="1:8" ht="24.00" thickBot="1" customHeight="1">
      <c r="A10" s="14" t="s">
        <v>14</v>
      </c>
      <c r="B10" s="14"/>
      <c r="C10" s="14"/>
      <c r="D10" s="14" t="s">
        <v>15</v>
      </c>
      <c r="E10" s="15">
        <v>3.768</v>
      </c>
      <c r="F10" s="16" t="s">
        <v>16</v>
      </c>
      <c r="G10" s="17">
        <v>2870.22</v>
      </c>
      <c r="H10" s="17">
        <f ca="1">ROUND(INDIRECT(ADDRESS(ROW()+(0), COLUMN()+(-3), 1))*INDIRECT(ADDRESS(ROW()+(0), COLUMN()+(-1), 1)), 2)</f>
        <v>10815</v>
      </c>
    </row>
    <row r="11" spans="1:8" ht="24.00" thickBot="1" customHeight="1">
      <c r="A11" s="14" t="s">
        <v>17</v>
      </c>
      <c r="B11" s="14"/>
      <c r="C11" s="14"/>
      <c r="D11" s="14" t="s">
        <v>18</v>
      </c>
      <c r="E11" s="15">
        <v>0.495</v>
      </c>
      <c r="F11" s="16" t="s">
        <v>19</v>
      </c>
      <c r="G11" s="17">
        <v>96247.7</v>
      </c>
      <c r="H11" s="17">
        <f ca="1">ROUND(INDIRECT(ADDRESS(ROW()+(0), COLUMN()+(-3), 1))*INDIRECT(ADDRESS(ROW()+(0), COLUMN()+(-1), 1)), 2)</f>
        <v>47642.6</v>
      </c>
    </row>
    <row r="12" spans="1:8" ht="66.00" thickBot="1" customHeight="1">
      <c r="A12" s="14" t="s">
        <v>20</v>
      </c>
      <c r="B12" s="14"/>
      <c r="C12" s="14"/>
      <c r="D12" s="14" t="s">
        <v>21</v>
      </c>
      <c r="E12" s="15">
        <v>1</v>
      </c>
      <c r="F12" s="16" t="s">
        <v>22</v>
      </c>
      <c r="G12" s="17">
        <v>129864</v>
      </c>
      <c r="H12" s="17">
        <f ca="1">ROUND(INDIRECT(ADDRESS(ROW()+(0), COLUMN()+(-3), 1))*INDIRECT(ADDRESS(ROW()+(0), COLUMN()+(-1), 1)), 2)</f>
        <v>129864</v>
      </c>
    </row>
    <row r="13" spans="1:8" ht="34.50" thickBot="1" customHeight="1">
      <c r="A13" s="14" t="s">
        <v>23</v>
      </c>
      <c r="B13" s="14"/>
      <c r="C13" s="14"/>
      <c r="D13" s="14" t="s">
        <v>24</v>
      </c>
      <c r="E13" s="15">
        <v>2</v>
      </c>
      <c r="F13" s="16" t="s">
        <v>25</v>
      </c>
      <c r="G13" s="17">
        <v>13578.5</v>
      </c>
      <c r="H13" s="17">
        <f ca="1">ROUND(INDIRECT(ADDRESS(ROW()+(0), COLUMN()+(-3), 1))*INDIRECT(ADDRESS(ROW()+(0), COLUMN()+(-1), 1)), 2)</f>
        <v>27157.1</v>
      </c>
    </row>
    <row r="14" spans="1:8" ht="55.50" thickBot="1" customHeight="1">
      <c r="A14" s="14" t="s">
        <v>26</v>
      </c>
      <c r="B14" s="14"/>
      <c r="C14" s="14"/>
      <c r="D14" s="14" t="s">
        <v>27</v>
      </c>
      <c r="E14" s="15">
        <v>1</v>
      </c>
      <c r="F14" s="16" t="s">
        <v>28</v>
      </c>
      <c r="G14" s="17">
        <v>119992</v>
      </c>
      <c r="H14" s="17">
        <f ca="1">ROUND(INDIRECT(ADDRESS(ROW()+(0), COLUMN()+(-3), 1))*INDIRECT(ADDRESS(ROW()+(0), COLUMN()+(-1), 1)), 2)</f>
        <v>119992</v>
      </c>
    </row>
    <row r="15" spans="1:8" ht="55.50" thickBot="1" customHeight="1">
      <c r="A15" s="14" t="s">
        <v>29</v>
      </c>
      <c r="B15" s="14"/>
      <c r="C15" s="14"/>
      <c r="D15" s="14" t="s">
        <v>30</v>
      </c>
      <c r="E15" s="15">
        <v>1</v>
      </c>
      <c r="F15" s="16" t="s">
        <v>31</v>
      </c>
      <c r="G15" s="17">
        <v>152371</v>
      </c>
      <c r="H15" s="17">
        <f ca="1">ROUND(INDIRECT(ADDRESS(ROW()+(0), COLUMN()+(-3), 1))*INDIRECT(ADDRESS(ROW()+(0), COLUMN()+(-1), 1)), 2)</f>
        <v>152371</v>
      </c>
    </row>
    <row r="16" spans="1:8" ht="34.50" thickBot="1" customHeight="1">
      <c r="A16" s="14" t="s">
        <v>32</v>
      </c>
      <c r="B16" s="14"/>
      <c r="C16" s="14"/>
      <c r="D16" s="14" t="s">
        <v>33</v>
      </c>
      <c r="E16" s="15">
        <v>1</v>
      </c>
      <c r="F16" s="16" t="s">
        <v>34</v>
      </c>
      <c r="G16" s="17">
        <v>21286</v>
      </c>
      <c r="H16" s="17">
        <f ca="1">ROUND(INDIRECT(ADDRESS(ROW()+(0), COLUMN()+(-3), 1))*INDIRECT(ADDRESS(ROW()+(0), COLUMN()+(-1), 1)), 2)</f>
        <v>21286</v>
      </c>
    </row>
    <row r="17" spans="1:8" ht="13.50" thickBot="1" customHeight="1">
      <c r="A17" s="14" t="s">
        <v>35</v>
      </c>
      <c r="B17" s="14"/>
      <c r="C17" s="14"/>
      <c r="D17" s="14" t="s">
        <v>36</v>
      </c>
      <c r="E17" s="15">
        <v>0.096</v>
      </c>
      <c r="F17" s="16" t="s">
        <v>37</v>
      </c>
      <c r="G17" s="17">
        <v>2430.27</v>
      </c>
      <c r="H17" s="17">
        <f ca="1">ROUND(INDIRECT(ADDRESS(ROW()+(0), COLUMN()+(-3), 1))*INDIRECT(ADDRESS(ROW()+(0), COLUMN()+(-1), 1)), 2)</f>
        <v>233.31</v>
      </c>
    </row>
    <row r="18" spans="1:8" ht="24.00" thickBot="1" customHeight="1">
      <c r="A18" s="14" t="s">
        <v>38</v>
      </c>
      <c r="B18" s="14"/>
      <c r="C18" s="14"/>
      <c r="D18" s="14" t="s">
        <v>39</v>
      </c>
      <c r="E18" s="15">
        <v>9</v>
      </c>
      <c r="F18" s="16" t="s">
        <v>40</v>
      </c>
      <c r="G18" s="17">
        <v>4017.33</v>
      </c>
      <c r="H18" s="17">
        <f ca="1">ROUND(INDIRECT(ADDRESS(ROW()+(0), COLUMN()+(-3), 1))*INDIRECT(ADDRESS(ROW()+(0), COLUMN()+(-1), 1)), 2)</f>
        <v>36156</v>
      </c>
    </row>
    <row r="19" spans="1:8" ht="45.00" thickBot="1" customHeight="1">
      <c r="A19" s="14" t="s">
        <v>41</v>
      </c>
      <c r="B19" s="14"/>
      <c r="C19" s="14"/>
      <c r="D19" s="14" t="s">
        <v>42</v>
      </c>
      <c r="E19" s="15">
        <v>1</v>
      </c>
      <c r="F19" s="16" t="s">
        <v>43</v>
      </c>
      <c r="G19" s="17">
        <v>99353.1</v>
      </c>
      <c r="H19" s="17">
        <f ca="1">ROUND(INDIRECT(ADDRESS(ROW()+(0), COLUMN()+(-3), 1))*INDIRECT(ADDRESS(ROW()+(0), COLUMN()+(-1), 1)), 2)</f>
        <v>99353.1</v>
      </c>
    </row>
    <row r="20" spans="1:8" ht="13.50" thickBot="1" customHeight="1">
      <c r="A20" s="14" t="s">
        <v>44</v>
      </c>
      <c r="B20" s="14"/>
      <c r="C20" s="14"/>
      <c r="D20" s="14" t="s">
        <v>45</v>
      </c>
      <c r="E20" s="15">
        <v>0.66</v>
      </c>
      <c r="F20" s="16" t="s">
        <v>46</v>
      </c>
      <c r="G20" s="17">
        <v>26487.9</v>
      </c>
      <c r="H20" s="17">
        <f ca="1">ROUND(INDIRECT(ADDRESS(ROW()+(0), COLUMN()+(-3), 1))*INDIRECT(ADDRESS(ROW()+(0), COLUMN()+(-1), 1)), 2)</f>
        <v>17482</v>
      </c>
    </row>
    <row r="21" spans="1:8" ht="13.50" thickBot="1" customHeight="1">
      <c r="A21" s="14" t="s">
        <v>47</v>
      </c>
      <c r="B21" s="14"/>
      <c r="C21" s="14"/>
      <c r="D21" s="14" t="s">
        <v>48</v>
      </c>
      <c r="E21" s="15">
        <v>4.871</v>
      </c>
      <c r="F21" s="16" t="s">
        <v>49</v>
      </c>
      <c r="G21" s="17">
        <v>1887.12</v>
      </c>
      <c r="H21" s="17">
        <f ca="1">ROUND(INDIRECT(ADDRESS(ROW()+(0), COLUMN()+(-3), 1))*INDIRECT(ADDRESS(ROW()+(0), COLUMN()+(-1), 1)), 2)</f>
        <v>9192.16</v>
      </c>
    </row>
    <row r="22" spans="1:8" ht="13.50" thickBot="1" customHeight="1">
      <c r="A22" s="14" t="s">
        <v>50</v>
      </c>
      <c r="B22" s="14"/>
      <c r="C22" s="14"/>
      <c r="D22" s="18" t="s">
        <v>51</v>
      </c>
      <c r="E22" s="19">
        <v>6.541</v>
      </c>
      <c r="F22" s="20" t="s">
        <v>52</v>
      </c>
      <c r="G22" s="21">
        <v>1209.92</v>
      </c>
      <c r="H22" s="21">
        <f ca="1">ROUND(INDIRECT(ADDRESS(ROW()+(0), COLUMN()+(-3), 1))*INDIRECT(ADDRESS(ROW()+(0), COLUMN()+(-1), 1)), 2)</f>
        <v>7914.09</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705014</v>
      </c>
      <c r="H23" s="24">
        <f ca="1">ROUND(INDIRECT(ADDRESS(ROW()+(0), COLUMN()+(-3), 1))*INDIRECT(ADDRESS(ROW()+(0), COLUMN()+(-1), 1))/100, 2)</f>
        <v>14100.3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719114</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