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<sst xmlns="http://schemas.openxmlformats.org/spreadsheetml/2006/main" count="48" uniqueCount="48">
  <si>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</si>
  <si>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XDA130</t>
  </si>
  <si>
    <t xml:space="preserve">m</t>
  </si>
  <si>
    <t xml:space="preserve">Ligne électrique.</t>
  </si>
  <si>
    <r>
      <rPr>
        <sz val="8.25"/>
        <color rgb="FF000000"/>
        <rFont val="Arial"/>
        <family val="2"/>
      </rPr>
      <t xml:space="preserve">Ligne électrique monophasée enterrée pour alimentation d'électrovannes et automatismes d'arrosage, constituée de câbles unipolaires avec conducteurs de cuivre, RZ1-K (AS) Cca-s1b,d1,a1 3G1 mm², sa tension assignée étant de 0,6/1 kV, sous tube protecteur en polyéthylène à double paroi, de 40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</si>
  <si>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</si>
  <si>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</si>
  <si>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</si>
  <si>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</si>
  <si>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</si>
  <si>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</si>
  <si>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</si>
  <si>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</si>
  <si>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</si>
  <si>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mt35aia080aa</t>
  </si>
  <si>
    <t xml:space="preserve">Tube courbable, fourni en rouleau, de polyéthylène à double paroi (intérieure lisse et extérieure annelée), de couleur orange, de 40 mm de diamètre nominal, pour canalisation enterrée, résistance à la compression 250 N, avec degré de protection IP549 selon NF EN 60529. Selon NF EN 61386-1, NF EN 61386-22 et NF EN 50086-2-4.</t>
  </si>
  <si>
    <t xml:space="preserve">m</t>
  </si>
  <si>
    <t xml:space="preserve">mt35cun010a1</t>
  </si>
  <si>
    <t xml:space="preserve">Câble unipolaire RZ1-K (AS), sa tension assignée étant de 0,6/1 kV, réaction au feu classe Cca-s1b,d1,a1 selon FR EN 50575, avec conducteur de cuivre classe 5 (-K) de 1 mm² de section, avec isolation de polyéthylène réticulé (R) et gaine en composé thermoplastique à base de polyoléfine sans halogènes à faible émission de fumées et de gaz corrosifs (Z1). Selon CEI 60502-1.</t>
  </si>
  <si>
    <t xml:space="preserve">m</t>
  </si>
  <si>
    <t xml:space="preserve">mt35www010</t>
  </si>
  <si>
    <t xml:space="preserve">Produits complémentaires pour installations électriques.</t>
  </si>
  <si>
    <t xml:space="preserve">U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</si>
  <si>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</si>
  <si>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</si>
  <si>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</si>
  <si>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</si>
  <si>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</si>
  <si>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</si>
  <si>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</si>
  <si>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</si>
  <si>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</si>
  <si>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</si>
  <si>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</si>
  <si>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</si>
  <si>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</si>
  <si>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</si>
  <si>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</si>
  <si>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</si>
  <si>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</si>
  <si>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</si>
  <si>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</si>
  <si>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</si>
  <si>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</si>
  <si>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</si>
  <si>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</si>
  <si>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1.014,68F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</si>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</sst>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0.083</v>
      </c>
      <c r="E9" s="11" t="s">
        <v>13</v>
      </c>
      <c r="F9" s="13">
        <v>9286.24</v>
      </c>
      <c r="G9" s="13">
        <f ca="1">ROUND(INDIRECT(ADDRESS(ROW()+(0), COLUMN()+(-3), 1))*INDIRECT(ADDRESS(ROW()+(0), COLUMN()+(-1), 1)), 2)</f>
        <v>770.76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1558.72</v>
      </c>
      <c r="G10" s="17">
        <f ca="1">ROUND(INDIRECT(ADDRESS(ROW()+(0), COLUMN()+(-3), 1))*INDIRECT(ADDRESS(ROW()+(0), COLUMN()+(-1), 1)), 2)</f>
        <v>1558.72</v>
      </c>
    </row>
    <row r="11" spans="1:7" ht="55.5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400.44</v>
      </c>
      <c r="G11" s="17">
        <f ca="1">ROUND(INDIRECT(ADDRESS(ROW()+(0), COLUMN()+(-3), 1))*INDIRECT(ADDRESS(ROW()+(0), COLUMN()+(-1), 1)), 2)</f>
        <v>1201.32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</v>
      </c>
      <c r="E12" s="16" t="s">
        <v>22</v>
      </c>
      <c r="F12" s="17">
        <v>1278.63</v>
      </c>
      <c r="G12" s="17">
        <f ca="1">ROUND(INDIRECT(ADDRESS(ROW()+(0), COLUMN()+(-3), 1))*INDIRECT(ADDRESS(ROW()+(0), COLUMN()+(-1), 1)), 2)</f>
        <v>255.73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0.009</v>
      </c>
      <c r="E13" s="16" t="s">
        <v>25</v>
      </c>
      <c r="F13" s="17">
        <v>4965.48</v>
      </c>
      <c r="G13" s="17">
        <f ca="1">ROUND(INDIRECT(ADDRESS(ROW()+(0), COLUMN()+(-3), 1))*INDIRECT(ADDRESS(ROW()+(0), COLUMN()+(-1), 1)), 2)</f>
        <v>44.69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0.068</v>
      </c>
      <c r="E14" s="16" t="s">
        <v>28</v>
      </c>
      <c r="F14" s="17">
        <v>1874.78</v>
      </c>
      <c r="G14" s="17">
        <f ca="1">ROUND(INDIRECT(ADDRESS(ROW()+(0), COLUMN()+(-3), 1))*INDIRECT(ADDRESS(ROW()+(0), COLUMN()+(-1), 1)), 2)</f>
        <v>127.49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0.001</v>
      </c>
      <c r="E15" s="16" t="s">
        <v>31</v>
      </c>
      <c r="F15" s="17">
        <v>56865.1</v>
      </c>
      <c r="G15" s="17">
        <f ca="1">ROUND(INDIRECT(ADDRESS(ROW()+(0), COLUMN()+(-3), 1))*INDIRECT(ADDRESS(ROW()+(0), COLUMN()+(-1), 1)), 2)</f>
        <v>56.87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0.056</v>
      </c>
      <c r="E16" s="16" t="s">
        <v>34</v>
      </c>
      <c r="F16" s="17">
        <v>1887.12</v>
      </c>
      <c r="G16" s="17">
        <f ca="1">ROUND(INDIRECT(ADDRESS(ROW()+(0), COLUMN()+(-3), 1))*INDIRECT(ADDRESS(ROW()+(0), COLUMN()+(-1), 1)), 2)</f>
        <v>105.68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0.056</v>
      </c>
      <c r="E17" s="16" t="s">
        <v>37</v>
      </c>
      <c r="F17" s="17">
        <v>1164.21</v>
      </c>
      <c r="G17" s="17">
        <f ca="1">ROUND(INDIRECT(ADDRESS(ROW()+(0), COLUMN()+(-3), 1))*INDIRECT(ADDRESS(ROW()+(0), COLUMN()+(-1), 1)), 2)</f>
        <v>65.2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0.046</v>
      </c>
      <c r="E18" s="16" t="s">
        <v>40</v>
      </c>
      <c r="F18" s="17">
        <v>1939.14</v>
      </c>
      <c r="G18" s="17">
        <f ca="1">ROUND(INDIRECT(ADDRESS(ROW()+(0), COLUMN()+(-3), 1))*INDIRECT(ADDRESS(ROW()+(0), COLUMN()+(-1), 1)), 2)</f>
        <v>89.2</v>
      </c>
    </row>
    <row r="19" spans="1:7" ht="13.50" thickBot="1" customHeight="1">
      <c r="A19" s="14" t="s">
        <v>41</v>
      </c>
      <c r="B19" s="14"/>
      <c r="C19" s="18" t="s">
        <v>42</v>
      </c>
      <c r="D19" s="19">
        <v>0.041</v>
      </c>
      <c r="E19" s="20" t="s">
        <v>43</v>
      </c>
      <c r="F19" s="21">
        <v>1207.61</v>
      </c>
      <c r="G19" s="21">
        <f ca="1">ROUND(INDIRECT(ADDRESS(ROW()+(0), COLUMN()+(-3), 1))*INDIRECT(ADDRESS(ROW()+(0), COLUMN()+(-1), 1)), 2)</f>
        <v>49.51</v>
      </c>
    </row>
    <row r="20" spans="1:7" ht="13.50" thickBot="1" customHeight="1">
      <c r="A20" s="18"/>
      <c r="B20" s="18"/>
      <c r="C20" s="5" t="s">
        <v>44</v>
      </c>
      <c r="D20" s="22">
        <v>2</v>
      </c>
      <c r="E20" s="23" t="s">
        <v>45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4325.17</v>
      </c>
      <c r="G20" s="24">
        <f ca="1">ROUND(INDIRECT(ADDRESS(ROW()+(0), COLUMN()+(-3), 1))*INDIRECT(ADDRESS(ROW()+(0), COLUMN()+(-1), 1))/100, 2)</f>
        <v>86.5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4411.67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