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<sst xmlns="http://schemas.openxmlformats.org/spreadsheetml/2006/main" count="27" uniqueCount="27">
  <si>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</si>
  <si>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FIF010</t>
  </si>
  <si>
    <t xml:space="preserve">m²</t>
  </si>
  <si>
    <t xml:space="preserve">Isolation thermique sous plancher, avec des laines minérales.</t>
  </si>
  <si>
    <r>
      <rPr>
        <sz val="8.25"/>
        <color rgb="FF000000"/>
        <rFont val="Arial"/>
        <family val="2"/>
      </rPr>
      <t xml:space="preserve">Isolation thermique sous plancher, avec panneau rigide en laine de roche volcanique, selon NF EN 13162, avec un revêtement de copeaux de bois agglomérés avec ciment, de 150 mm d'épaisseur, résistance thermique 4,05 m²K/W, conductivité thermique 0,037 W/(mK). Mise en place: bord à bord,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</si>
  <si>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</si>
  <si>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</si>
  <si>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</si>
  <si>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</si>
  <si>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</si>
  <si>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</si>
  <si>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mt16lrw200ag</t>
  </si>
  <si>
    <t xml:space="preserve">Panneau rigide en laine de roche volcanique, selon NF EN 13162, avec un revêtement de copeaux de bois agglomérés avec ciment, de 150 mm d'épaisseur, résistance thermique 4,05 m²K/W, conductivité thermique 0,037 W/(mK), Euroclasse B2-s1, d0 de réaction au feu selon NF EN 13501-1, densité 40 kg/m³, chaleur spécifique 840 J/kgK et coefficient de résistance à la diffusion de la vapeur d'eau 1; fournissant une réduction du niveau global pondéré de pression au bruit aérien de 3 dBA.</t>
  </si>
  <si>
    <t xml:space="preserve">m²</t>
  </si>
  <si>
    <t xml:space="preserve">mt16aaa021a</t>
  </si>
  <si>
    <t xml:space="preserve">Cheville à expansion et clou en polypropylène, avec bague d'étanchéité, pour fixation mécanique des panneaux isolants.</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</si>
  <si>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</si>
  <si>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</si>
  <si>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</si>
  <si>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</si>
  <si>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</si>
  <si>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</si>
  <si>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</si>
  <si>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</si>
  <si>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</si>
  <si>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1.850,22F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</si>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</sst>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85618.6</v>
      </c>
      <c r="G9" s="13">
        <f ca="1">ROUND(INDIRECT(ADDRESS(ROW()+(0), COLUMN()+(-3), 1))*INDIRECT(ADDRESS(ROW()+(0), COLUMN()+(-1), 1)), 2)</f>
        <v>89899.5</v>
      </c>
    </row>
    <row r="10" spans="1:7" ht="24.00" thickBot="1" customHeight="1">
      <c r="A10" s="14" t="s">
        <v>14</v>
      </c>
      <c r="B10" s="14"/>
      <c r="C10" s="14" t="s">
        <v>15</v>
      </c>
      <c r="D10" s="15">
        <v>6</v>
      </c>
      <c r="E10" s="16" t="s">
        <v>16</v>
      </c>
      <c r="F10" s="17">
        <v>66.3</v>
      </c>
      <c r="G10" s="17">
        <f ca="1">ROUND(INDIRECT(ADDRESS(ROW()+(0), COLUMN()+(-3), 1))*INDIRECT(ADDRESS(ROW()+(0), COLUMN()+(-1), 1)), 2)</f>
        <v>397.8</v>
      </c>
    </row>
    <row r="11" spans="1:7" ht="13.50" thickBot="1" customHeight="1">
      <c r="A11" s="14" t="s">
        <v>17</v>
      </c>
      <c r="B11" s="14"/>
      <c r="C11" s="14" t="s">
        <v>18</v>
      </c>
      <c r="D11" s="15">
        <v>0.127</v>
      </c>
      <c r="E11" s="16" t="s">
        <v>19</v>
      </c>
      <c r="F11" s="17">
        <v>1939.14</v>
      </c>
      <c r="G11" s="17">
        <f ca="1">ROUND(INDIRECT(ADDRESS(ROW()+(0), COLUMN()+(-3), 1))*INDIRECT(ADDRESS(ROW()+(0), COLUMN()+(-1), 1)), 2)</f>
        <v>246.27</v>
      </c>
    </row>
    <row r="12" spans="1:7" ht="13.50" thickBot="1" customHeight="1">
      <c r="A12" s="14" t="s">
        <v>20</v>
      </c>
      <c r="B12" s="14"/>
      <c r="C12" s="18" t="s">
        <v>21</v>
      </c>
      <c r="D12" s="19">
        <v>0.127</v>
      </c>
      <c r="E12" s="20" t="s">
        <v>22</v>
      </c>
      <c r="F12" s="21">
        <v>1209.92</v>
      </c>
      <c r="G12" s="21">
        <f ca="1">ROUND(INDIRECT(ADDRESS(ROW()+(0), COLUMN()+(-3), 1))*INDIRECT(ADDRESS(ROW()+(0), COLUMN()+(-1), 1)), 2)</f>
        <v>153.66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90697.2</v>
      </c>
      <c r="G13" s="24">
        <f ca="1">ROUND(INDIRECT(ADDRESS(ROW()+(0), COLUMN()+(-3), 1))*INDIRECT(ADDRESS(ROW()+(0), COLUMN()+(-1), 1))/100, 2)</f>
        <v>1813.94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92511.1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