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<sst xmlns="http://schemas.openxmlformats.org/spreadsheetml/2006/main" count="24" uniqueCount="24">
  <si>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</si>
  <si>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FIL010</t>
  </si>
  <si>
    <t xml:space="preserve">m²</t>
  </si>
  <si>
    <t xml:space="preserve">Isolation acoustique au bruit aérien sur faux plafond, avec des panneaux en laine minérale.</t>
  </si>
  <si>
    <r>
      <rPr>
        <sz val="8.25"/>
        <color rgb="FF000000"/>
        <rFont val="Arial"/>
        <family val="2"/>
      </rPr>
      <t xml:space="preserve">Isolation acoustique au bruit aérien sur faux plafond, avec matelas léger en laine minérale Arena, de haute densité, Arena Confort "ISOVER", selon NF EN 13162, revêtu sur une de ses faces par un voile de verre de couleur noire, de 40 mm d'épaisseur, résistance thermique 1,05 m²K/W, conductivité thermique 0,037 W/(mK). Le prix ne comprend pas le faux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</si>
  <si>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</si>
  <si>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</si>
  <si>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</si>
  <si>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</si>
  <si>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</si>
  <si>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</si>
  <si>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mt16lvi020l</t>
  </si>
  <si>
    <t xml:space="preserve">Matelas léger en laine minérale Arena, de haute densité, Arena Confort "ISOVER", selon NF EN 13162, revêtu sur une de ses faces par un voile de verre de couleur noire, de 40 mm d'épaisseur, résistance thermique 1,05 m²K/W, conductivité thermique 0,037 W/(mK), Euroclasse A2-s1, d0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</si>
  <si>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</si>
  <si>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</si>
  <si>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</si>
  <si>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</si>
  <si>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</si>
  <si>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</si>
  <si>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</si>
  <si>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</si>
  <si>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</si>
  <si>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125,21F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</si>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</sst>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5623.42</v>
      </c>
      <c r="H9" s="13">
        <f ca="1">ROUND(INDIRECT(ADDRESS(ROW()+(0), COLUMN()+(-3), 1))*INDIRECT(ADDRESS(ROW()+(0), COLUMN()+(-1), 1)), 2)</f>
        <v>5904.59</v>
      </c>
    </row>
    <row r="10" spans="1:8" ht="13.50" thickBot="1" customHeight="1">
      <c r="A10" s="14" t="s">
        <v>14</v>
      </c>
      <c r="B10" s="14"/>
      <c r="C10" s="14" t="s">
        <v>15</v>
      </c>
      <c r="D10" s="14"/>
      <c r="E10" s="15">
        <v>0.074</v>
      </c>
      <c r="F10" s="16" t="s">
        <v>16</v>
      </c>
      <c r="G10" s="17">
        <v>1939.14</v>
      </c>
      <c r="H10" s="17">
        <f ca="1">ROUND(INDIRECT(ADDRESS(ROW()+(0), COLUMN()+(-3), 1))*INDIRECT(ADDRESS(ROW()+(0), COLUMN()+(-1), 1)), 2)</f>
        <v>143.5</v>
      </c>
    </row>
    <row r="11" spans="1:8" ht="13.50" thickBot="1" customHeight="1">
      <c r="A11" s="14" t="s">
        <v>17</v>
      </c>
      <c r="B11" s="14"/>
      <c r="C11" s="18" t="s">
        <v>18</v>
      </c>
      <c r="D11" s="18"/>
      <c r="E11" s="19">
        <v>0.074</v>
      </c>
      <c r="F11" s="20" t="s">
        <v>19</v>
      </c>
      <c r="G11" s="21">
        <v>1209.92</v>
      </c>
      <c r="H11" s="21">
        <f ca="1">ROUND(INDIRECT(ADDRESS(ROW()+(0), COLUMN()+(-3), 1))*INDIRECT(ADDRESS(ROW()+(0), COLUMN()+(-1), 1)), 2)</f>
        <v>89.53</v>
      </c>
    </row>
    <row r="12" spans="1:8" ht="13.50" thickBot="1" customHeight="1">
      <c r="A12" s="18"/>
      <c r="B12" s="18"/>
      <c r="C12" s="5" t="s">
        <v>20</v>
      </c>
      <c r="D12" s="5"/>
      <c r="E12" s="22">
        <v>2</v>
      </c>
      <c r="F12" s="23" t="s">
        <v>21</v>
      </c>
      <c r="G12" s="24">
        <f ca="1">ROUND(SUM(INDIRECT(ADDRESS(ROW()+(-1), COLUMN()+(1), 1)),INDIRECT(ADDRESS(ROW()+(-2), COLUMN()+(1), 1)),INDIRECT(ADDRESS(ROW()+(-3), COLUMN()+(1), 1))), 2)</f>
        <v>6137.62</v>
      </c>
      <c r="H12" s="24">
        <f ca="1">ROUND(INDIRECT(ADDRESS(ROW()+(0), COLUMN()+(-3), 1))*INDIRECT(ADDRESS(ROW()+(0), COLUMN()+(-1), 1))/100, 2)</f>
        <v>122.75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6260.37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