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<sst xmlns="http://schemas.openxmlformats.org/spreadsheetml/2006/main" count="33" uniqueCount="33">
  <si>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</si>
  <si>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FIU170</t>
  </si>
  <si>
    <t xml:space="preserve">m²</t>
  </si>
  <si>
    <t xml:space="preserve">Isolation acoustique au bruit aérien pour des contrecloisons en plaques, avec complexes multicouches fixés au parement et panneaux entre montants.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</si>
  <si>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20 mm d'épaisseur, 7,4 kg/m² de masse surfacique, constitué d'un feutre textile de 16 mm d'épaisseur adhéré thermiquement à une membrane viscoélastique de haute densité de 4 mm d'épaisseur, placé bord à bord et fixé au parement avec fixations; et panneau compact en laine de verre hydrofugée, ECO 037 "ISOVER", selon NF EN 13162, de 50 mm d'épaisseur, revêtu sur une de ses faces par un pare-vapeur résistant à la traction et à la déchirure, constitué d'un complexe de papier kraft avec du polyéthylène, résistance thermique 1,35 m²K/W, conductivité thermique 0,037 W/(mK), mis en place entre les montants de l'ossature porteuse.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</si>
  <si>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</si>
  <si>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</si>
  <si>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</si>
  <si>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</si>
  <si>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</si>
  <si>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</si>
  <si>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mt16aaa020kc</t>
  </si>
  <si>
    <t xml:space="preserve">Fixation mécanique pour panneaux isolants de complexe multicouche, placés directement sur la surface support.</t>
  </si>
  <si>
    <t xml:space="preserve">U</t>
  </si>
  <si>
    <t xml:space="preserve">mt16ptc030e</t>
  </si>
  <si>
    <t xml:space="preserve">Complexe multicouche, de 20 mm d'épaisseur, 7,4 kg/m² de masse surfacique, constitué d'un feutre textile de 16 mm d'épaisseur adhéré thermiquement à une membrane viscoélastique de haute densité de 4 mm d'épaisseur; avec 57 dB d'indice global de réduction acoustique, Rw.</t>
  </si>
  <si>
    <t xml:space="preserve">m²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</si>
  <si>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</si>
  <si>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</si>
  <si>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</si>
  <si>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mt16lvi030aiha</t>
  </si>
  <si>
    <t xml:space="preserve">Panneau compact en laine de verre hydrofugée, ECO 037 "ISOVER", selon NF EN 13162, de 50 mm d'épaisseur, revêtu sur une de ses faces par un pare-vapeur résistant à la traction et à la déchirure, constitué d'un complexe de papier kraft avec du polyéthylène, résistance thermique 1,35 m²K/W, conductivité thermique 0,037 W/(mK), Euroclasse F de réaction au feu selon NF EN 13501-1, capacité d'absorption d'eau à court terme &lt;=1 kg/m²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</si>
  <si>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</si>
  <si>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</si>
  <si>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</si>
  <si>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</si>
  <si>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</si>
  <si>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</si>
  <si>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</si>
  <si>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</si>
  <si>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</si>
  <si>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347,99F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</si>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</sst>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5.25</v>
      </c>
      <c r="E9" s="11" t="s">
        <v>13</v>
      </c>
      <c r="F9" s="13">
        <v>109.93</v>
      </c>
      <c r="G9" s="13">
        <f ca="1">ROUND(INDIRECT(ADDRESS(ROW()+(0), COLUMN()+(-3), 1))*INDIRECT(ADDRESS(ROW()+(0), COLUMN()+(-1), 1)), 2)</f>
        <v>577.13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11516.4</v>
      </c>
      <c r="G10" s="17">
        <f ca="1">ROUND(INDIRECT(ADDRESS(ROW()+(0), COLUMN()+(-3), 1))*INDIRECT(ADDRESS(ROW()+(0), COLUMN()+(-1), 1)), 2)</f>
        <v>12092.2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672.61</v>
      </c>
      <c r="G11" s="17">
        <f ca="1">ROUND(INDIRECT(ADDRESS(ROW()+(0), COLUMN()+(-3), 1))*INDIRECT(ADDRESS(ROW()+(0), COLUMN()+(-1), 1)), 2)</f>
        <v>201.78</v>
      </c>
    </row>
    <row r="12" spans="1:7" ht="66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3297.95</v>
      </c>
      <c r="G12" s="17">
        <f ca="1">ROUND(INDIRECT(ADDRESS(ROW()+(0), COLUMN()+(-3), 1))*INDIRECT(ADDRESS(ROW()+(0), COLUMN()+(-1), 1)), 2)</f>
        <v>3462.85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0.23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446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0.23</v>
      </c>
      <c r="E14" s="20" t="s">
        <v>28</v>
      </c>
      <c r="F14" s="21">
        <v>1209.92</v>
      </c>
      <c r="G14" s="21">
        <f ca="1">ROUND(INDIRECT(ADDRESS(ROW()+(0), COLUMN()+(-3), 1))*INDIRECT(ADDRESS(ROW()+(0), COLUMN()+(-1), 1)), 2)</f>
        <v>278.28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17058.3</v>
      </c>
      <c r="G15" s="24">
        <f ca="1">ROUND(INDIRECT(ADDRESS(ROW()+(0), COLUMN()+(-3), 1))*INDIRECT(ADDRESS(ROW()+(0), COLUMN()+(-1), 1))/100, 2)</f>
        <v>341.17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17399.5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