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<sst xmlns="http://schemas.openxmlformats.org/spreadsheetml/2006/main" count="33" uniqueCount="33">
  <si>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</si>
  <si>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FIU170</t>
  </si>
  <si>
    <t xml:space="preserve">m²</t>
  </si>
  <si>
    <t xml:space="preserve">Isolation acoustique au bruit aérien pour des contrecloisons en plaques, avec complexes multicouches fixés au parement et panneaux entre montants.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</si>
  <si>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complexe multicouche, de 20 mm d'épaisseur, 7,4 kg/m² de masse surfacique, constitué d'un feutre textile de 16 mm d'épaisseur adhéré thermiquement à une membrane viscoélastique de haute densité de 4 mm d'épaisseur, placé bord à bord et fixé au parement avec fixations; et panneau semi-rigide en laine minérale, Drywall "ISOVER", selon NF EN 13162, de 50 mm d'épaisseur, non revêtu, résistance thermique 1,3 m²K/W, conductivité thermique 0,038 W/(mK), mis en place entre les montants de l'ossature porteuse. Comprend le ruban viscoélastique autoadhésif,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</si>
  <si>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</si>
  <si>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</si>
  <si>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</si>
  <si>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</si>
  <si>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</si>
  <si>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</si>
  <si>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mt16aaa020kc</t>
  </si>
  <si>
    <t xml:space="preserve">Fixation mécanique pour panneaux isolants de complexe multicouche, placés directement sur la surface support.</t>
  </si>
  <si>
    <t xml:space="preserve">U</t>
  </si>
  <si>
    <t xml:space="preserve">mt16ptc030e</t>
  </si>
  <si>
    <t xml:space="preserve">Complexe multicouche, de 20 mm d'épaisseur, 7,4 kg/m² de masse surfacique, constitué d'un feutre textile de 16 mm d'épaisseur adhéré thermiquement à une membrane viscoélastique de haute densité de 4 mm d'épaisseur; avec 57 dB d'indice global de réduction acoustique, Rw.</t>
  </si>
  <si>
    <t xml:space="preserve">m²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</si>
  <si>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</si>
  <si>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</si>
  <si>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</si>
  <si>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mt16lvi030anha</t>
  </si>
  <si>
    <t xml:space="preserve">Panneau semi-rigide en laine minérale, Drywall "ISOVER", selon NF EN 13162, de 50 mm d'épaisseur, non revêtu, résistance thermique 1,3 m²K/W, conductivité thermique 0,038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</si>
  <si>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</si>
  <si>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</si>
  <si>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</si>
  <si>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</si>
  <si>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</si>
  <si>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</si>
  <si>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</si>
  <si>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</si>
  <si>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</si>
  <si>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316,29F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</si>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</sst>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5.25</v>
      </c>
      <c r="F9" s="11" t="s">
        <v>13</v>
      </c>
      <c r="G9" s="13">
        <v>109.93</v>
      </c>
      <c r="H9" s="13">
        <f ca="1">ROUND(INDIRECT(ADDRESS(ROW()+(0), COLUMN()+(-3), 1))*INDIRECT(ADDRESS(ROW()+(0), COLUMN()+(-1), 1)), 2)</f>
        <v>577.13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11516.4</v>
      </c>
      <c r="H10" s="17">
        <f ca="1">ROUND(INDIRECT(ADDRESS(ROW()+(0), COLUMN()+(-3), 1))*INDIRECT(ADDRESS(ROW()+(0), COLUMN()+(-1), 1)), 2)</f>
        <v>12092.2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</v>
      </c>
      <c r="F11" s="16" t="s">
        <v>19</v>
      </c>
      <c r="G11" s="17">
        <v>672.61</v>
      </c>
      <c r="H11" s="17">
        <f ca="1">ROUND(INDIRECT(ADDRESS(ROW()+(0), COLUMN()+(-3), 1))*INDIRECT(ADDRESS(ROW()+(0), COLUMN()+(-1), 1)), 2)</f>
        <v>201.78</v>
      </c>
    </row>
    <row r="12" spans="1:8" ht="55.50" thickBot="1" customHeight="1">
      <c r="A12" s="14" t="s">
        <v>20</v>
      </c>
      <c r="B12" s="14"/>
      <c r="C12" s="14"/>
      <c r="D12" s="14" t="s">
        <v>21</v>
      </c>
      <c r="E12" s="15">
        <v>1.05</v>
      </c>
      <c r="F12" s="16" t="s">
        <v>22</v>
      </c>
      <c r="G12" s="17">
        <v>1818.1</v>
      </c>
      <c r="H12" s="17">
        <f ca="1">ROUND(INDIRECT(ADDRESS(ROW()+(0), COLUMN()+(-3), 1))*INDIRECT(ADDRESS(ROW()+(0), COLUMN()+(-1), 1)), 2)</f>
        <v>1909.01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0.23</v>
      </c>
      <c r="F13" s="16" t="s">
        <v>25</v>
      </c>
      <c r="G13" s="17">
        <v>1939.14</v>
      </c>
      <c r="H13" s="17">
        <f ca="1">ROUND(INDIRECT(ADDRESS(ROW()+(0), COLUMN()+(-3), 1))*INDIRECT(ADDRESS(ROW()+(0), COLUMN()+(-1), 1)), 2)</f>
        <v>446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0.23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278.28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15504.4</v>
      </c>
      <c r="H15" s="24">
        <f ca="1">ROUND(INDIRECT(ADDRESS(ROW()+(0), COLUMN()+(-3), 1))*INDIRECT(ADDRESS(ROW()+(0), COLUMN()+(-1), 1))/100, 2)</f>
        <v>310.09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15814.5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