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<sst xmlns="http://schemas.openxmlformats.org/spreadsheetml/2006/main" count="36" uniqueCount="36">
  <si>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</si>
  <si>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TVA160</t>
  </si>
  <si>
    <t xml:space="preserve">m²</t>
  </si>
  <si>
    <t xml:space="preserve">Conduit de laine minérale.</t>
  </si>
  <si>
    <r>
      <rPr>
        <sz val="8.25"/>
        <color rgb="FF000000"/>
        <rFont val="Arial"/>
        <family val="2"/>
      </rPr>
      <t xml:space="preserve">Conduit rectangulaire pour la distribution de l'air climatisé formé par panneau rigide à haute densité de laine de verre Climaver Plus R "ISOVER", selon NF EN 14303, de 25 mm d'épaisseur, revêtu des deux faces par aluminium (extérieur: aluminium + maille en fibre de verre + kraft; intérieur: aluminium + kraft), avec le bord mâle bordé par le complexe intérieur du conduit, résistance thermique 0,78 m²K/W, conductivité thermique 0,032 W/(mK). Comprend les coudes, les dérivations, scellement des liaisons avec colle Climaver, les piquages, les supports métalliques galvanisés, les éléments de fixation, scellement des tronçons avec ruban Climaver en aluminium, les accessoires de montage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</si>
  <si>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</si>
  <si>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</si>
  <si>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</si>
  <si>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</si>
  <si>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</si>
  <si>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</si>
  <si>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mt42coi010aa</t>
  </si>
  <si>
    <t xml:space="preserve">Panneau rigide à haute densité de laine de verre Climaver Plus R "ISOVER", selon NF EN 14303, de 25 mm d'épaisseur, revêtu des deux faces par aluminium (extérieur: aluminium + maille en fibre de verre + kraft; intérieur: aluminium + kraft), avec le bord mâle bordé par le complexe intérieur du conduit, pour la formation de conduits autoportants pour la distribution d'air en climatisation, résistance thermique 0,78 m²K/W, conductivité thermique 0,032 W/(mK), Euroclasse B-s1, d0 de réaction au feu selon NF EN 13501-1, avec code de désignation MW-EN 14303-T5-MV1.</t>
  </si>
  <si>
    <t xml:space="preserve">m²</t>
  </si>
  <si>
    <t xml:space="preserve">mt42coi020a</t>
  </si>
  <si>
    <t xml:space="preserve">Ruban "Climaver" d'aluminium de 50 microns d'épaisseur et 63 mm de largeur, avec adhésif à base de résines acryliques, pour le scellement des liaisons de conduits de laine de verre "Climaver".</t>
  </si>
  <si>
    <t xml:space="preserve">m</t>
  </si>
  <si>
    <t xml:space="preserve">mt42coi030</t>
  </si>
  <si>
    <t xml:space="preserve">Adhésif vinylique en dispersion aqueuse, Cola Climaver "ISOVER", pour assemblage des conduits en laine de verre.</t>
  </si>
  <si>
    <t xml:space="preserve">kg</t>
  </si>
  <si>
    <t xml:space="preserve">mt42con025</t>
  </si>
  <si>
    <t xml:space="preserve">Support métallique en acier galvanisé pour fixation au plancher de conduit rectangulaire de laine minérale pour la distribution d'air en climatisation.</t>
  </si>
  <si>
    <t xml:space="preserve">U</t>
  </si>
  <si>
    <t xml:space="preserve">mt42www011</t>
  </si>
  <si>
    <t xml:space="preserve">Répercussion, par m², de produits complémentaires pour fixation et confection de canalisations d'air dans les installations de climatisation.</t>
  </si>
  <si>
    <t xml:space="preserve">U</t>
  </si>
  <si>
    <t xml:space="preserve">mo012</t>
  </si>
  <si>
    <t xml:space="preserve">Compagnon professionnel III/CP2 monteur de conduits de fibres minérales.</t>
  </si>
  <si>
    <t xml:space="preserve">h</t>
  </si>
  <si>
    <t xml:space="preserve">mo083</t>
  </si>
  <si>
    <t xml:space="preserve">Ouvrier professionnel II/OP monteur de conduits de fibres minérales.</t>
  </si>
  <si>
    <t xml:space="preserve">h</t>
  </si>
  <si>
    <t xml:space="preserve">Frais de chantier des unités d'ouvrage</t>
  </si>
  <si>
    <t xml:space="preserve">%</t>
  </si>
  <si>
    <t xml:space="preserve">Coût d'entretien décennal: 4.625,75F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</si>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</sst>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19" customWidth="1"/>
    <col min="4" max="4" width="75.8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7" t="s">
        <v>12</v>
      </c>
      <c r="D9" s="7"/>
      <c r="E9" s="9">
        <v>1.15</v>
      </c>
      <c r="F9" s="11" t="s">
        <v>13</v>
      </c>
      <c r="G9" s="13">
        <v>13064.9</v>
      </c>
      <c r="H9" s="13">
        <f ca="1">ROUND(INDIRECT(ADDRESS(ROW()+(0), COLUMN()+(-3), 1))*INDIRECT(ADDRESS(ROW()+(0), COLUMN()+(-1), 1)), 2)</f>
        <v>15024.7</v>
      </c>
    </row>
    <row r="10" spans="1:8" ht="34.50" thickBot="1" customHeight="1">
      <c r="A10" s="14" t="s">
        <v>14</v>
      </c>
      <c r="B10" s="14"/>
      <c r="C10" s="14" t="s">
        <v>15</v>
      </c>
      <c r="D10" s="14"/>
      <c r="E10" s="15">
        <v>1.5</v>
      </c>
      <c r="F10" s="16" t="s">
        <v>16</v>
      </c>
      <c r="G10" s="17">
        <v>276.52</v>
      </c>
      <c r="H10" s="17">
        <f ca="1">ROUND(INDIRECT(ADDRESS(ROW()+(0), COLUMN()+(-3), 1))*INDIRECT(ADDRESS(ROW()+(0), COLUMN()+(-1), 1)), 2)</f>
        <v>414.78</v>
      </c>
    </row>
    <row r="11" spans="1:8" ht="24.00" thickBot="1" customHeight="1">
      <c r="A11" s="14" t="s">
        <v>17</v>
      </c>
      <c r="B11" s="14"/>
      <c r="C11" s="14" t="s">
        <v>18</v>
      </c>
      <c r="D11" s="14"/>
      <c r="E11" s="15">
        <v>0.01</v>
      </c>
      <c r="F11" s="16" t="s">
        <v>19</v>
      </c>
      <c r="G11" s="17">
        <v>9580.95</v>
      </c>
      <c r="H11" s="17">
        <f ca="1">ROUND(INDIRECT(ADDRESS(ROW()+(0), COLUMN()+(-3), 1))*INDIRECT(ADDRESS(ROW()+(0), COLUMN()+(-1), 1)), 2)</f>
        <v>95.81</v>
      </c>
    </row>
    <row r="12" spans="1:8" ht="24.00" thickBot="1" customHeight="1">
      <c r="A12" s="14" t="s">
        <v>20</v>
      </c>
      <c r="B12" s="14"/>
      <c r="C12" s="14" t="s">
        <v>21</v>
      </c>
      <c r="D12" s="14"/>
      <c r="E12" s="15">
        <v>0.5</v>
      </c>
      <c r="F12" s="16" t="s">
        <v>22</v>
      </c>
      <c r="G12" s="17">
        <v>3602.37</v>
      </c>
      <c r="H12" s="17">
        <f ca="1">ROUND(INDIRECT(ADDRESS(ROW()+(0), COLUMN()+(-3), 1))*INDIRECT(ADDRESS(ROW()+(0), COLUMN()+(-1), 1)), 2)</f>
        <v>1801.19</v>
      </c>
    </row>
    <row r="13" spans="1:8" ht="24.00" thickBot="1" customHeight="1">
      <c r="A13" s="14" t="s">
        <v>23</v>
      </c>
      <c r="B13" s="14"/>
      <c r="C13" s="14" t="s">
        <v>24</v>
      </c>
      <c r="D13" s="14"/>
      <c r="E13" s="15">
        <v>0.1</v>
      </c>
      <c r="F13" s="16" t="s">
        <v>25</v>
      </c>
      <c r="G13" s="17">
        <v>11246.8</v>
      </c>
      <c r="H13" s="17">
        <f ca="1">ROUND(INDIRECT(ADDRESS(ROW()+(0), COLUMN()+(-3), 1))*INDIRECT(ADDRESS(ROW()+(0), COLUMN()+(-1), 1)), 2)</f>
        <v>1124.68</v>
      </c>
    </row>
    <row r="14" spans="1:8" ht="13.50" thickBot="1" customHeight="1">
      <c r="A14" s="14" t="s">
        <v>26</v>
      </c>
      <c r="B14" s="14"/>
      <c r="C14" s="14" t="s">
        <v>27</v>
      </c>
      <c r="D14" s="14"/>
      <c r="E14" s="15">
        <v>0.399</v>
      </c>
      <c r="F14" s="16" t="s">
        <v>28</v>
      </c>
      <c r="G14" s="17">
        <v>1939.14</v>
      </c>
      <c r="H14" s="17">
        <f ca="1">ROUND(INDIRECT(ADDRESS(ROW()+(0), COLUMN()+(-3), 1))*INDIRECT(ADDRESS(ROW()+(0), COLUMN()+(-1), 1)), 2)</f>
        <v>773.72</v>
      </c>
    </row>
    <row r="15" spans="1:8" ht="13.50" thickBot="1" customHeight="1">
      <c r="A15" s="14" t="s">
        <v>29</v>
      </c>
      <c r="B15" s="14"/>
      <c r="C15" s="18" t="s">
        <v>30</v>
      </c>
      <c r="D15" s="18"/>
      <c r="E15" s="19">
        <v>0.399</v>
      </c>
      <c r="F15" s="20" t="s">
        <v>31</v>
      </c>
      <c r="G15" s="21">
        <v>1209.92</v>
      </c>
      <c r="H15" s="21">
        <f ca="1">ROUND(INDIRECT(ADDRESS(ROW()+(0), COLUMN()+(-3), 1))*INDIRECT(ADDRESS(ROW()+(0), COLUMN()+(-1), 1)), 2)</f>
        <v>482.76</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19717.6</v>
      </c>
      <c r="H16" s="24">
        <f ca="1">ROUND(INDIRECT(ADDRESS(ROW()+(0), COLUMN()+(-3), 1))*INDIRECT(ADDRESS(ROW()+(0), COLUMN()+(-1), 1))/100, 2)</f>
        <v>394.35</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20112</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