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<sst xmlns="http://schemas.openxmlformats.org/spreadsheetml/2006/main" count="24" uniqueCount="24">
  <si>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</si>
  <si>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FDP090</t>
  </si>
  <si>
    <t xml:space="preserve">U</t>
  </si>
  <si>
    <t xml:space="preserve">Trappe pour doublage en plaques de plâtre. Système "KNAUF".</t>
  </si>
  <si>
    <r>
      <rPr>
        <sz val="8.25"/>
        <color rgb="FF000000"/>
        <rFont val="Arial"/>
        <family val="2"/>
      </rPr>
      <t xml:space="preserve">Trappe d'accès gamme Básica, Star 12,5, système E102.c "KNAUF", de 800x800 mm, constituée de cadre en aluminium et porte de plaque de plâtre (1 imprégnée (H1), de 12,5 mm d'épaisseur), pour doublage en plaques de plâtre. Comprend les accessoires de montage. Le prix comprend la résolution des rencontres et des points singuliers.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</si>
  <si>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</si>
  <si>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</si>
  <si>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</si>
  <si>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</si>
  <si>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</si>
  <si>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</si>
  <si>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mt12ppk060afffbi</t>
  </si>
  <si>
    <t xml:space="preserve">Trappe d'accès gamme Básica, Star 12,5, système E102.c "KNAUF", de 800x800 mm, constituée de cadre en aluminium et porte de plaque de plâtre (1 imprégnée (H1), de 12,5 mm d'épaisseur).</t>
  </si>
  <si>
    <t xml:space="preserve">U</t>
  </si>
  <si>
    <t xml:space="preserve">mo053</t>
  </si>
  <si>
    <t xml:space="preserve">Compagnon professionnel III/CP2 plaquiste.</t>
  </si>
  <si>
    <t xml:space="preserve">h</t>
  </si>
  <si>
    <t xml:space="preserve">mo100</t>
  </si>
  <si>
    <t xml:space="preserve">Ouvrier professionnel II/OP plaquiste.</t>
  </si>
  <si>
    <t xml:space="preserve">h</t>
  </si>
  <si>
    <t xml:space="preserve">Frais de chantier des unités d'ouvrage</t>
  </si>
  <si>
    <t xml:space="preserve">%</t>
  </si>
  <si>
    <t xml:space="preserve">Coût d'entretien décennal: 18.898,33F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</si>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</sst>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2.89" customWidth="1"/>
    <col min="4" max="4" width="73.78"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1</v>
      </c>
      <c r="F9" s="11" t="s">
        <v>13</v>
      </c>
      <c r="G9" s="13">
        <v>108587</v>
      </c>
      <c r="H9" s="13">
        <f ca="1">ROUND(INDIRECT(ADDRESS(ROW()+(0), COLUMN()+(-3), 1))*INDIRECT(ADDRESS(ROW()+(0), COLUMN()+(-1), 1)), 2)</f>
        <v>108587</v>
      </c>
    </row>
    <row r="10" spans="1:8" ht="13.50" thickBot="1" customHeight="1">
      <c r="A10" s="14" t="s">
        <v>14</v>
      </c>
      <c r="B10" s="14"/>
      <c r="C10" s="14"/>
      <c r="D10" s="14" t="s">
        <v>15</v>
      </c>
      <c r="E10" s="15">
        <v>0.127</v>
      </c>
      <c r="F10" s="16" t="s">
        <v>16</v>
      </c>
      <c r="G10" s="17">
        <v>1939.14</v>
      </c>
      <c r="H10" s="17">
        <f ca="1">ROUND(INDIRECT(ADDRESS(ROW()+(0), COLUMN()+(-3), 1))*INDIRECT(ADDRESS(ROW()+(0), COLUMN()+(-1), 1)), 2)</f>
        <v>246.27</v>
      </c>
    </row>
    <row r="11" spans="1:8" ht="13.50" thickBot="1" customHeight="1">
      <c r="A11" s="14" t="s">
        <v>17</v>
      </c>
      <c r="B11" s="14"/>
      <c r="C11" s="14"/>
      <c r="D11" s="18" t="s">
        <v>18</v>
      </c>
      <c r="E11" s="19">
        <v>0.127</v>
      </c>
      <c r="F11" s="20" t="s">
        <v>19</v>
      </c>
      <c r="G11" s="21">
        <v>1209.92</v>
      </c>
      <c r="H11" s="21">
        <f ca="1">ROUND(INDIRECT(ADDRESS(ROW()+(0), COLUMN()+(-3), 1))*INDIRECT(ADDRESS(ROW()+(0), COLUMN()+(-1), 1)), 2)</f>
        <v>153.66</v>
      </c>
    </row>
    <row r="12" spans="1:8" ht="13.50" thickBot="1" customHeight="1">
      <c r="A12" s="18"/>
      <c r="B12" s="18"/>
      <c r="C12" s="18"/>
      <c r="D12" s="5" t="s">
        <v>20</v>
      </c>
      <c r="E12" s="22">
        <v>2</v>
      </c>
      <c r="F12" s="23" t="s">
        <v>21</v>
      </c>
      <c r="G12" s="24">
        <f ca="1">ROUND(SUM(INDIRECT(ADDRESS(ROW()+(-1), COLUMN()+(1), 1)),INDIRECT(ADDRESS(ROW()+(-2), COLUMN()+(1), 1)),INDIRECT(ADDRESS(ROW()+(-3), COLUMN()+(1), 1))), 2)</f>
        <v>108987</v>
      </c>
      <c r="H12" s="24">
        <f ca="1">ROUND(INDIRECT(ADDRESS(ROW()+(0), COLUMN()+(-3), 1))*INDIRECT(ADDRESS(ROW()+(0), COLUMN()+(-1), 1))/100, 2)</f>
        <v>2179.74</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111167</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