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<sst xmlns="http://schemas.openxmlformats.org/spreadsheetml/2006/main" count="32" uniqueCount="32">
  <si>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</si>
  <si>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GSM020</t>
  </si>
  <si>
    <t xml:space="preserve">m²</t>
  </si>
  <si>
    <t xml:space="preserve">Système de coffrage pour un mur de sous-sol.</t>
  </si>
  <si>
    <r>
      <rPr>
        <sz val="8.25"/>
        <color rgb="FF000000"/>
        <rFont val="Arial"/>
        <family val="2"/>
      </rPr>
      <t xml:space="preserve">Montage et démontage, de système de coffrage à une face avec finition à revêtir, réalisé avec panneaux métalliques modulaires, amortissables en 150 utilisations, pour la réalisation d'un mur en béton armé, de jusqu'à 3 m de hauteur et surface plane, pour le soutènement des terres. Comprend; les espaceurs de coffrage pour passage des tiges; les éléments de soutien, fixation et étaiement nécessaires à la stabilité; et liquide décoffrant MasterFinish RL 294 "MBCC de Sika", pour éviter l'adhérence du béton au coffrage.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</si>
  <si>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</si>
  <si>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</si>
  <si>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</si>
  <si>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</si>
  <si>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</si>
  <si>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</si>
  <si>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mt08eme070a</t>
  </si>
  <si>
    <t xml:space="preserve">Panneaux métalliques modulaires, pour coffrer murs en béton de jusqu'à 3 m de hauteur.</t>
  </si>
  <si>
    <t xml:space="preserve">m²</t>
  </si>
  <si>
    <t xml:space="preserve">mt08eme075a</t>
  </si>
  <si>
    <t xml:space="preserve">Structure support de système de coffrage vertical, pour murs en béton à une face, de jusqu'à 3 m de hauteur, constituée d'équerres métalliques pour stabilisation et aplomb de la surface coffrante.</t>
  </si>
  <si>
    <t xml:space="preserve">U</t>
  </si>
  <si>
    <t xml:space="preserve">mt08dba010g</t>
  </si>
  <si>
    <t xml:space="preserve">Agent démoulant, à base d'huiles spéciales, émulsionnable à l'eau MasterFinish RL 294 "MBCC de Sika", pour coffrages métalliques, phénoliques ou en bois.</t>
  </si>
  <si>
    <t xml:space="preserve">l</t>
  </si>
  <si>
    <t xml:space="preserve">mt08var204</t>
  </si>
  <si>
    <t xml:space="preserve">Espaceurs de coffrage en PVC pour le passage des tiges de coffrage, de plusieurs diamètres et longueurs.</t>
  </si>
  <si>
    <t xml:space="preserve">U</t>
  </si>
  <si>
    <t xml:space="preserve">mo044</t>
  </si>
  <si>
    <t xml:space="preserve">Compagnon professionnel III/CP2 coffreur.</t>
  </si>
  <si>
    <t xml:space="preserve">h</t>
  </si>
  <si>
    <t xml:space="preserve">mo091</t>
  </si>
  <si>
    <t xml:space="preserve">Ouvrier professionnel II/OP coffreur.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</si>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</sst>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08" customWidth="1"/>
    <col min="3" max="3" width="2.21" customWidth="1"/>
    <col min="4" max="4" width="76.50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0.007</v>
      </c>
      <c r="F9" s="11" t="s">
        <v>13</v>
      </c>
      <c r="G9" s="13">
        <v>140637</v>
      </c>
      <c r="H9" s="13">
        <f ca="1">ROUND(INDIRECT(ADDRESS(ROW()+(0), COLUMN()+(-3), 1))*INDIRECT(ADDRESS(ROW()+(0), COLUMN()+(-1), 1)), 2)</f>
        <v>984.46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0.005</v>
      </c>
      <c r="F10" s="16" t="s">
        <v>16</v>
      </c>
      <c r="G10" s="17">
        <v>281274</v>
      </c>
      <c r="H10" s="17">
        <f ca="1">ROUND(INDIRECT(ADDRESS(ROW()+(0), COLUMN()+(-3), 1))*INDIRECT(ADDRESS(ROW()+(0), COLUMN()+(-1), 1)), 2)</f>
        <v>1406.37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0.03</v>
      </c>
      <c r="F11" s="16" t="s">
        <v>19</v>
      </c>
      <c r="G11" s="17">
        <v>1307.93</v>
      </c>
      <c r="H11" s="17">
        <f ca="1">ROUND(INDIRECT(ADDRESS(ROW()+(0), COLUMN()+(-3), 1))*INDIRECT(ADDRESS(ROW()+(0), COLUMN()+(-1), 1)), 2)</f>
        <v>39.24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0.4</v>
      </c>
      <c r="F12" s="16" t="s">
        <v>22</v>
      </c>
      <c r="G12" s="17">
        <v>949.3</v>
      </c>
      <c r="H12" s="17">
        <f ca="1">ROUND(INDIRECT(ADDRESS(ROW()+(0), COLUMN()+(-3), 1))*INDIRECT(ADDRESS(ROW()+(0), COLUMN()+(-1), 1)), 2)</f>
        <v>379.72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0.464</v>
      </c>
      <c r="F13" s="16" t="s">
        <v>25</v>
      </c>
      <c r="G13" s="17">
        <v>1963.87</v>
      </c>
      <c r="H13" s="17">
        <f ca="1">ROUND(INDIRECT(ADDRESS(ROW()+(0), COLUMN()+(-3), 1))*INDIRECT(ADDRESS(ROW()+(0), COLUMN()+(-1), 1)), 2)</f>
        <v>911.24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0.517</v>
      </c>
      <c r="F14" s="20" t="s">
        <v>28</v>
      </c>
      <c r="G14" s="21">
        <v>1258.27</v>
      </c>
      <c r="H14" s="21">
        <f ca="1">ROUND(INDIRECT(ADDRESS(ROW()+(0), COLUMN()+(-3), 1))*INDIRECT(ADDRESS(ROW()+(0), COLUMN()+(-1), 1)), 2)</f>
        <v>650.53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4371.56</v>
      </c>
      <c r="H15" s="24">
        <f ca="1">ROUND(INDIRECT(ADDRESS(ROW()+(0), COLUMN()+(-3), 1))*INDIRECT(ADDRESS(ROW()+(0), COLUMN()+(-1), 1))/100, 2)</f>
        <v>87.43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4458.99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