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<sst xmlns="http://schemas.openxmlformats.org/spreadsheetml/2006/main" count="90" uniqueCount="90">
  <si>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</si>
  <si>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ETC310</t>
  </si>
  <si>
    <t xml:space="preserve">m²</t>
  </si>
  <si>
    <t xml:space="preserve">Toiture terrasse chaude, accessible, avec revêtement de sol fixe, de type conventionnel, pour usage sportif. Imperméabilisation avec des membranes bitumineuses, de type monocouche améliorée.</t>
  </si>
  <si>
    <r>
      <rPr>
        <sz val="8.25"/>
        <color rgb="FF000000"/>
        <rFont val="Arial"/>
        <family val="2"/>
      </rPr>
      <t xml:space="preserve">Toiture terrasse chaude, accessible, avec revêtement de sol fixe, type conventionnelle, pente de 1% à 5%, pour usage sportif.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ISOLATION THERMIQUE: panneau rigide en laine minérale hydrofugée; COUCHE SEPARATRICE SOUS COUCHE DE RENFORT: géotextile non tissé composé de fibres de polyester unies par aiguilletage, (150 g/m²); COUCHE DE RENFORT: mortier de ciment CEM II/B-P 32,5 N type M-10 de 4 cm d'épaisseur; IMPERMÉABILISATION: type monocouche, adhérée, constituée d'une membrane en bitume modifié par élastomère SBS, LBM(SBS)-40-FP, améliorée avec une membrane de bitume additif avec plastomère APP, LA-30-FV, totalement adhérées avec un chalumeau; COUCHE SÉPARATRICE SOUS PROTECTION: géotextile non tissé composé de fibres de polyester unies par aiguilletage, (200 g/m²); COUCHE DE PROTECTION: revêtement continu synthétique, constitué de l'application successive d'une couche de mortier époxy bicomposant, abrasion Taber à sec &lt; 0,2 g et rendement approché de 0,80 kg/m²; deux couches de mortier bicomposant à base de résines acryliques époxy, abrasion Taber à sec &lt; 0,2 g et rendement approché de 0,4 kg/m² par couche; et une couche de scellement avec peinture bicomposant à base de résines acryliques époxy, abrasion Taber à sec &lt; 0,2 g, viscosité &gt; 40 poises et rendement approché de 0,2 kg/m²; étendues à la main via des raclettes-sol en caoutchouc en couches uniformes avec une épaisseur totale approximative de 1,0 mm, placé sur base en béton BCN: CPJ-CEM II/A 32,5 - TP - B 25 - 15/25 - E: 2a - BA - P 18-305 de 10 cm d'épaisseur, armé avec un treillis soudé 150x150 mm et Ø 5,0-5,0 mm en acier FE E 500.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</si>
  <si>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</si>
  <si>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</si>
  <si>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</si>
  <si>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</si>
  <si>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</si>
  <si>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</si>
  <si>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</si>
  <si>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</si>
  <si>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</si>
  <si>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</si>
  <si>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</si>
  <si>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</si>
  <si>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</si>
  <si>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</si>
  <si>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</si>
  <si>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</si>
  <si>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</si>
  <si>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</si>
  <si>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</si>
  <si>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</si>
  <si>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</si>
  <si>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</si>
  <si>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</si>
  <si>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</si>
  <si>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</si>
  <si>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</si>
  <si>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</si>
  <si>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mt16lrc010ac</t>
  </si>
  <si>
    <t xml:space="preserve">Panneau rigide en laine minérale hydrofugée, selon NF EN 13162, de 50 mm d'épaisseur, résistance thermique &gt;= 1,3 m²K/W, conductivité thermique 0,038 W/(mK), Euroclasse A1 de réaction au feu selon NF EN 13501-1.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</si>
  <si>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</si>
  <si>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</si>
  <si>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</si>
  <si>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</si>
  <si>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</si>
  <si>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</si>
  <si>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</si>
  <si>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</si>
  <si>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</si>
  <si>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</si>
  <si>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mt14lad010a</t>
  </si>
  <si>
    <t xml:space="preserve">Membrane de bitume additif avec plastomère APP, LA-30-FV, de 2,5 mm d'épaisseur, masse nominale 3 kg/m², avec une armature de feutre en fibre de verre de 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</si>
  <si>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</si>
  <si>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</si>
  <si>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</si>
  <si>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</si>
  <si>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mt07ame100def</t>
  </si>
  <si>
    <t xml:space="preserve">Treillis soudé 150x150 mm, fils porteurs de 5 mm de diamètre et fils de répartition de 5 mm de diamètre, en acier Fe E 500.</t>
  </si>
  <si>
    <t xml:space="preserve">m²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</si>
  <si>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</si>
  <si>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</si>
  <si>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</si>
  <si>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mt47adc010a</t>
  </si>
  <si>
    <t xml:space="preserve">Mortier époxy bicomposant.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</si>
  <si>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</si>
  <si>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</si>
  <si>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</si>
  <si>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</si>
  <si>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mt27pij030a</t>
  </si>
  <si>
    <t xml:space="preserve">Peinture bicomposant à base de résines acryliques époxy.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</si>
  <si>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</si>
  <si>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</si>
  <si>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</si>
  <si>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</si>
  <si>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</si>
  <si>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</si>
  <si>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</si>
  <si>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</si>
  <si>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</si>
  <si>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</si>
  <si>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</si>
  <si>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</si>
  <si>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</si>
  <si>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</si>
  <si>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</si>
  <si>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</si>
  <si>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</si>
  <si>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</si>
  <si>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</si>
  <si>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</si>
  <si>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</si>
  <si>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</si>
  <si>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</si>
  <si>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</si>
  <si>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18.346,94F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</si>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</sst>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219.58</v>
      </c>
      <c r="G9" s="13">
        <f ca="1">ROUND(INDIRECT(ADDRESS(ROW()+(0), COLUMN()+(-3), 1))*INDIRECT(ADDRESS(ROW()+(0), COLUMN()+(-1), 1)), 2)</f>
        <v>658.74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91841.8</v>
      </c>
      <c r="G10" s="17">
        <f ca="1">ROUND(INDIRECT(ADDRESS(ROW()+(0), COLUMN()+(-3), 1))*INDIRECT(ADDRESS(ROW()+(0), COLUMN()+(-1), 1)), 2)</f>
        <v>9184.18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79178.7</v>
      </c>
      <c r="G11" s="17">
        <f ca="1">ROUND(INDIRECT(ADDRESS(ROW()+(0), COLUMN()+(-3), 1))*INDIRECT(ADDRESS(ROW()+(0), COLUMN()+(-1), 1)), 2)</f>
        <v>791.79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1133.14</v>
      </c>
      <c r="G12" s="17">
        <f ca="1">ROUND(INDIRECT(ADDRESS(ROW()+(0), COLUMN()+(-3), 1))*INDIRECT(ADDRESS(ROW()+(0), COLUMN()+(-1), 1)), 2)</f>
        <v>11.33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1054.78</v>
      </c>
      <c r="G13" s="17">
        <f ca="1">ROUND(INDIRECT(ADDRESS(ROW()+(0), COLUMN()+(-3), 1))*INDIRECT(ADDRESS(ROW()+(0), COLUMN()+(-1), 1)), 2)</f>
        <v>8.44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11441.2</v>
      </c>
      <c r="G14" s="17">
        <f ca="1">ROUND(INDIRECT(ADDRESS(ROW()+(0), COLUMN()+(-3), 1))*INDIRECT(ADDRESS(ROW()+(0), COLUMN()+(-1), 1)), 2)</f>
        <v>743.68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76.65</v>
      </c>
      <c r="G15" s="17">
        <f ca="1">ROUND(INDIRECT(ADDRESS(ROW()+(0), COLUMN()+(-3), 1))*INDIRECT(ADDRESS(ROW()+(0), COLUMN()+(-1), 1)), 2)</f>
        <v>766.5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1.05</v>
      </c>
      <c r="E16" s="16" t="s">
        <v>34</v>
      </c>
      <c r="F16" s="17">
        <v>16077.1</v>
      </c>
      <c r="G16" s="17">
        <f ca="1">ROUND(INDIRECT(ADDRESS(ROW()+(0), COLUMN()+(-3), 1))*INDIRECT(ADDRESS(ROW()+(0), COLUMN()+(-1), 1)), 2)</f>
        <v>16880.9</v>
      </c>
    </row>
    <row r="17" spans="1:7" ht="55.50" thickBot="1" customHeight="1">
      <c r="A17" s="14" t="s">
        <v>35</v>
      </c>
      <c r="B17" s="14"/>
      <c r="C17" s="14" t="s">
        <v>36</v>
      </c>
      <c r="D17" s="15">
        <v>1.05</v>
      </c>
      <c r="E17" s="16" t="s">
        <v>37</v>
      </c>
      <c r="F17" s="17">
        <v>574.18</v>
      </c>
      <c r="G17" s="17">
        <f ca="1">ROUND(INDIRECT(ADDRESS(ROW()+(0), COLUMN()+(-3), 1))*INDIRECT(ADDRESS(ROW()+(0), COLUMN()+(-1), 1)), 2)</f>
        <v>602.89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0.04</v>
      </c>
      <c r="E18" s="16" t="s">
        <v>40</v>
      </c>
      <c r="F18" s="17">
        <v>93734.7</v>
      </c>
      <c r="G18" s="17">
        <f ca="1">ROUND(INDIRECT(ADDRESS(ROW()+(0), COLUMN()+(-3), 1))*INDIRECT(ADDRESS(ROW()+(0), COLUMN()+(-1), 1)), 2)</f>
        <v>3749.39</v>
      </c>
    </row>
    <row r="19" spans="1:7" ht="34.50" thickBot="1" customHeight="1">
      <c r="A19" s="14" t="s">
        <v>41</v>
      </c>
      <c r="B19" s="14"/>
      <c r="C19" s="14" t="s">
        <v>42</v>
      </c>
      <c r="D19" s="15">
        <v>1.1</v>
      </c>
      <c r="E19" s="16" t="s">
        <v>43</v>
      </c>
      <c r="F19" s="17">
        <v>5856.64</v>
      </c>
      <c r="G19" s="17">
        <f ca="1">ROUND(INDIRECT(ADDRESS(ROW()+(0), COLUMN()+(-3), 1))*INDIRECT(ADDRESS(ROW()+(0), COLUMN()+(-1), 1)), 2)</f>
        <v>6442.3</v>
      </c>
    </row>
    <row r="20" spans="1:7" ht="34.50" thickBot="1" customHeight="1">
      <c r="A20" s="14" t="s">
        <v>44</v>
      </c>
      <c r="B20" s="14"/>
      <c r="C20" s="14" t="s">
        <v>45</v>
      </c>
      <c r="D20" s="15">
        <v>1.1</v>
      </c>
      <c r="E20" s="16" t="s">
        <v>46</v>
      </c>
      <c r="F20" s="17">
        <v>2887.31</v>
      </c>
      <c r="G20" s="17">
        <f ca="1">ROUND(INDIRECT(ADDRESS(ROW()+(0), COLUMN()+(-3), 1))*INDIRECT(ADDRESS(ROW()+(0), COLUMN()+(-1), 1)), 2)</f>
        <v>3176.04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787.45</v>
      </c>
      <c r="G21" s="17">
        <f ca="1">ROUND(INDIRECT(ADDRESS(ROW()+(0), COLUMN()+(-3), 1))*INDIRECT(ADDRESS(ROW()+(0), COLUMN()+(-1), 1)), 2)</f>
        <v>826.82</v>
      </c>
    </row>
    <row r="22" spans="1:7" ht="24.00" thickBot="1" customHeight="1">
      <c r="A22" s="14" t="s">
        <v>50</v>
      </c>
      <c r="B22" s="14"/>
      <c r="C22" s="14" t="s">
        <v>51</v>
      </c>
      <c r="D22" s="15">
        <v>1.1</v>
      </c>
      <c r="E22" s="16" t="s">
        <v>52</v>
      </c>
      <c r="F22" s="17">
        <v>1503.15</v>
      </c>
      <c r="G22" s="17">
        <f ca="1">ROUND(INDIRECT(ADDRESS(ROW()+(0), COLUMN()+(-3), 1))*INDIRECT(ADDRESS(ROW()+(0), COLUMN()+(-1), 1)), 2)</f>
        <v>1653.47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0.1</v>
      </c>
      <c r="E23" s="16" t="s">
        <v>55</v>
      </c>
      <c r="F23" s="17">
        <v>72568.3</v>
      </c>
      <c r="G23" s="17">
        <f ca="1">ROUND(INDIRECT(ADDRESS(ROW()+(0), COLUMN()+(-3), 1))*INDIRECT(ADDRESS(ROW()+(0), COLUMN()+(-1), 1)), 2)</f>
        <v>7256.83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0.8</v>
      </c>
      <c r="E24" s="16" t="s">
        <v>58</v>
      </c>
      <c r="F24" s="17">
        <v>2932.63</v>
      </c>
      <c r="G24" s="17">
        <f ca="1">ROUND(INDIRECT(ADDRESS(ROW()+(0), COLUMN()+(-3), 1))*INDIRECT(ADDRESS(ROW()+(0), COLUMN()+(-1), 1)), 2)</f>
        <v>2346.1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0.8</v>
      </c>
      <c r="E25" s="16" t="s">
        <v>61</v>
      </c>
      <c r="F25" s="17">
        <v>9609.7</v>
      </c>
      <c r="G25" s="17">
        <f ca="1">ROUND(INDIRECT(ADDRESS(ROW()+(0), COLUMN()+(-3), 1))*INDIRECT(ADDRESS(ROW()+(0), COLUMN()+(-1), 1)), 2)</f>
        <v>7687.76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0.2</v>
      </c>
      <c r="E26" s="16" t="s">
        <v>64</v>
      </c>
      <c r="F26" s="17">
        <v>10391.1</v>
      </c>
      <c r="G26" s="17">
        <f ca="1">ROUND(INDIRECT(ADDRESS(ROW()+(0), COLUMN()+(-3), 1))*INDIRECT(ADDRESS(ROW()+(0), COLUMN()+(-1), 1)), 2)</f>
        <v>2078.21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0.038</v>
      </c>
      <c r="E27" s="16" t="s">
        <v>67</v>
      </c>
      <c r="F27" s="17">
        <v>1618.08</v>
      </c>
      <c r="G27" s="17">
        <f ca="1">ROUND(INDIRECT(ADDRESS(ROW()+(0), COLUMN()+(-3), 1))*INDIRECT(ADDRESS(ROW()+(0), COLUMN()+(-1), 1)), 2)</f>
        <v>61.49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0.598</v>
      </c>
      <c r="E28" s="16" t="s">
        <v>70</v>
      </c>
      <c r="F28" s="17">
        <v>1887.12</v>
      </c>
      <c r="G28" s="17">
        <f ca="1">ROUND(INDIRECT(ADDRESS(ROW()+(0), COLUMN()+(-3), 1))*INDIRECT(ADDRESS(ROW()+(0), COLUMN()+(-1), 1)), 2)</f>
        <v>1128.5</v>
      </c>
    </row>
    <row r="29" spans="1:7" ht="13.50" thickBot="1" customHeight="1">
      <c r="A29" s="14" t="s">
        <v>71</v>
      </c>
      <c r="B29" s="14"/>
      <c r="C29" s="14" t="s">
        <v>72</v>
      </c>
      <c r="D29" s="15">
        <v>1.197</v>
      </c>
      <c r="E29" s="16" t="s">
        <v>73</v>
      </c>
      <c r="F29" s="17">
        <v>1164.21</v>
      </c>
      <c r="G29" s="17">
        <f ca="1">ROUND(INDIRECT(ADDRESS(ROW()+(0), COLUMN()+(-3), 1))*INDIRECT(ADDRESS(ROW()+(0), COLUMN()+(-1), 1)), 2)</f>
        <v>1393.56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0.162</v>
      </c>
      <c r="E30" s="16" t="s">
        <v>76</v>
      </c>
      <c r="F30" s="17">
        <v>1887.12</v>
      </c>
      <c r="G30" s="17">
        <f ca="1">ROUND(INDIRECT(ADDRESS(ROW()+(0), COLUMN()+(-3), 1))*INDIRECT(ADDRESS(ROW()+(0), COLUMN()+(-1), 1)), 2)</f>
        <v>305.71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0.162</v>
      </c>
      <c r="E31" s="16" t="s">
        <v>79</v>
      </c>
      <c r="F31" s="17">
        <v>1209.92</v>
      </c>
      <c r="G31" s="17">
        <f ca="1">ROUND(INDIRECT(ADDRESS(ROW()+(0), COLUMN()+(-3), 1))*INDIRECT(ADDRESS(ROW()+(0), COLUMN()+(-1), 1)), 2)</f>
        <v>196.01</v>
      </c>
    </row>
    <row r="32" spans="1:7" ht="13.50" thickBot="1" customHeight="1">
      <c r="A32" s="14" t="s">
        <v>80</v>
      </c>
      <c r="B32" s="14"/>
      <c r="C32" s="14" t="s">
        <v>81</v>
      </c>
      <c r="D32" s="15">
        <v>0.058</v>
      </c>
      <c r="E32" s="16" t="s">
        <v>82</v>
      </c>
      <c r="F32" s="17">
        <v>1939.14</v>
      </c>
      <c r="G32" s="17">
        <f ca="1">ROUND(INDIRECT(ADDRESS(ROW()+(0), COLUMN()+(-3), 1))*INDIRECT(ADDRESS(ROW()+(0), COLUMN()+(-1), 1)), 2)</f>
        <v>112.47</v>
      </c>
    </row>
    <row r="33" spans="1:7" ht="13.50" thickBot="1" customHeight="1">
      <c r="A33" s="14" t="s">
        <v>83</v>
      </c>
      <c r="B33" s="14"/>
      <c r="C33" s="18" t="s">
        <v>84</v>
      </c>
      <c r="D33" s="19">
        <v>0.058</v>
      </c>
      <c r="E33" s="20" t="s">
        <v>85</v>
      </c>
      <c r="F33" s="21">
        <v>1209.92</v>
      </c>
      <c r="G33" s="21">
        <f ca="1">ROUND(INDIRECT(ADDRESS(ROW()+(0), COLUMN()+(-3), 1))*INDIRECT(ADDRESS(ROW()+(0), COLUMN()+(-1), 1)), 2)</f>
        <v>70.18</v>
      </c>
    </row>
    <row r="34" spans="1:7" ht="13.50" thickBot="1" customHeight="1">
      <c r="A34" s="18"/>
      <c r="B34" s="18"/>
      <c r="C34" s="5" t="s">
        <v>86</v>
      </c>
      <c r="D34" s="22">
        <v>2</v>
      </c>
      <c r="E34" s="23" t="s">
        <v>87</v>
      </c>
      <c r="F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68133.3</v>
      </c>
      <c r="G34" s="24">
        <f ca="1">ROUND(INDIRECT(ADDRESS(ROW()+(0), COLUMN()+(-3), 1))*INDIRECT(ADDRESS(ROW()+(0), COLUMN()+(-1), 1))/100, 2)</f>
        <v>1362.67</v>
      </c>
    </row>
    <row r="35" spans="1:7" ht="13.50" thickBot="1" customHeight="1">
      <c r="A35" s="25" t="s">
        <v>88</v>
      </c>
      <c r="B35" s="25"/>
      <c r="C35" s="26"/>
      <c r="D35" s="26"/>
      <c r="E35" s="27"/>
      <c r="F35" s="25" t="s">
        <v>89</v>
      </c>
      <c r="G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69496</v>
      </c>
    </row>
  </sheetData>
  <mergeCells count="3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D35"/>
  </mergeCells>
  <pageMargins left="0.147638" right="0.147638" top="0.206693" bottom="0.206693" header="0.0" footer="0.0"/>
  <pageSetup paperSize="9" orientation="portrait"/>
  <rowBreaks count="0" manualBreakCount="0">
    </rowBreaks>
</worksheet>
</file>