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<sst xmlns="http://schemas.openxmlformats.org/spreadsheetml/2006/main" count="90" uniqueCount="90">
  <si>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</si>
  <si>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ETC330</t>
  </si>
  <si>
    <t xml:space="preserve">m²</t>
  </si>
  <si>
    <t xml:space="preserve">Toiture terrasse chaude, accessible, avec revêtement de sol fixe, type inversée, pour usage sportif.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</si>
  <si>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fixe, type inversée,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adhérée, constituée de membrane en bitume modifié par élastomère SBS, LBM(SBS)-40-FP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SEPARATRICE SOUS COUCHE DE RENFORT: géotextile non tissé composé de fibres de polyester unies par aiguilletage, (150 g/m²); COUCHE DE RENFORT: mortier de ciment CEM II/B-P 32,5 N type M-10 de 4 cm d'épaisseur;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</si>
  <si>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</si>
  <si>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</si>
  <si>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</si>
  <si>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</si>
  <si>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</si>
  <si>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</si>
  <si>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</si>
  <si>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</si>
  <si>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</si>
  <si>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</si>
  <si>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</si>
  <si>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</si>
  <si>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</si>
  <si>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</si>
  <si>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</si>
  <si>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</si>
  <si>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</si>
  <si>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</si>
  <si>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</si>
  <si>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</si>
  <si>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</si>
  <si>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</si>
  <si>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</si>
  <si>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</si>
  <si>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</si>
  <si>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</si>
  <si>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</si>
  <si>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</si>
  <si>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</si>
  <si>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</si>
  <si>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</si>
  <si>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</si>
  <si>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</si>
  <si>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</si>
  <si>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</si>
  <si>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</si>
  <si>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</si>
  <si>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</si>
  <si>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</si>
  <si>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</si>
  <si>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</si>
  <si>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</si>
  <si>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</si>
  <si>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</si>
  <si>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</si>
  <si>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</si>
  <si>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</si>
  <si>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</si>
  <si>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</si>
  <si>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</si>
  <si>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</si>
  <si>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</si>
  <si>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</si>
  <si>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</si>
  <si>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</si>
  <si>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</si>
  <si>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</si>
  <si>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</si>
  <si>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</si>
  <si>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</si>
  <si>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</si>
  <si>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</si>
  <si>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</si>
  <si>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</si>
  <si>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</si>
  <si>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</si>
  <si>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</si>
  <si>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</si>
  <si>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</si>
  <si>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</si>
  <si>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</si>
  <si>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</si>
  <si>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</si>
  <si>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</si>
  <si>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</si>
  <si>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</si>
  <si>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</si>
  <si>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</si>
  <si>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</si>
  <si>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</si>
  <si>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</si>
  <si>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</si>
  <si>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</si>
  <si>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15.230,69F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</si>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</sst>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5856.64</v>
      </c>
      <c r="G16" s="17">
        <f ca="1">ROUND(INDIRECT(ADDRESS(ROW()+(0), COLUMN()+(-3), 1))*INDIRECT(ADDRESS(ROW()+(0), COLUMN()+(-1), 1)), 2)</f>
        <v>6442.3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</v>
      </c>
      <c r="E17" s="16" t="s">
        <v>37</v>
      </c>
      <c r="F17" s="17">
        <v>2788.88</v>
      </c>
      <c r="G17" s="17">
        <f ca="1">ROUND(INDIRECT(ADDRESS(ROW()+(0), COLUMN()+(-3), 1))*INDIRECT(ADDRESS(ROW()+(0), COLUMN()+(-1), 1)), 2)</f>
        <v>836.66</v>
      </c>
    </row>
    <row r="18" spans="1:7" ht="55.50" thickBot="1" customHeight="1">
      <c r="A18" s="14" t="s">
        <v>38</v>
      </c>
      <c r="B18" s="14"/>
      <c r="C18" s="14" t="s">
        <v>39</v>
      </c>
      <c r="D18" s="15">
        <v>2.1</v>
      </c>
      <c r="E18" s="16" t="s">
        <v>40</v>
      </c>
      <c r="F18" s="17">
        <v>574.18</v>
      </c>
      <c r="G18" s="17">
        <f ca="1">ROUND(INDIRECT(ADDRESS(ROW()+(0), COLUMN()+(-3), 1))*INDIRECT(ADDRESS(ROW()+(0), COLUMN()+(-1), 1)), 2)</f>
        <v>1205.78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6641.55</v>
      </c>
      <c r="G19" s="17">
        <f ca="1">ROUND(INDIRECT(ADDRESS(ROW()+(0), COLUMN()+(-3), 1))*INDIRECT(ADDRESS(ROW()+(0), COLUMN()+(-1), 1)), 2)</f>
        <v>6973.63</v>
      </c>
    </row>
    <row r="20" spans="1:7" ht="24.00" thickBot="1" customHeight="1">
      <c r="A20" s="14" t="s">
        <v>44</v>
      </c>
      <c r="B20" s="14"/>
      <c r="C20" s="14" t="s">
        <v>45</v>
      </c>
      <c r="D20" s="15">
        <v>0.04</v>
      </c>
      <c r="E20" s="16" t="s">
        <v>46</v>
      </c>
      <c r="F20" s="17">
        <v>93734.7</v>
      </c>
      <c r="G20" s="17">
        <f ca="1">ROUND(INDIRECT(ADDRESS(ROW()+(0), COLUMN()+(-3), 1))*INDIRECT(ADDRESS(ROW()+(0), COLUMN()+(-1), 1)), 2)</f>
        <v>3749.39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787.45</v>
      </c>
      <c r="G21" s="17">
        <f ca="1">ROUND(INDIRECT(ADDRESS(ROW()+(0), COLUMN()+(-3), 1))*INDIRECT(ADDRESS(ROW()+(0), COLUMN()+(-1), 1)), 2)</f>
        <v>826.82</v>
      </c>
    </row>
    <row r="22" spans="1:7" ht="24.00" thickBot="1" customHeight="1">
      <c r="A22" s="14" t="s">
        <v>50</v>
      </c>
      <c r="B22" s="14"/>
      <c r="C22" s="14" t="s">
        <v>51</v>
      </c>
      <c r="D22" s="15">
        <v>1.1</v>
      </c>
      <c r="E22" s="16" t="s">
        <v>52</v>
      </c>
      <c r="F22" s="17">
        <v>1503.15</v>
      </c>
      <c r="G22" s="17">
        <f ca="1">ROUND(INDIRECT(ADDRESS(ROW()+(0), COLUMN()+(-3), 1))*INDIRECT(ADDRESS(ROW()+(0), COLUMN()+(-1), 1)), 2)</f>
        <v>1653.47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0.1</v>
      </c>
      <c r="E23" s="16" t="s">
        <v>55</v>
      </c>
      <c r="F23" s="17">
        <v>72568.3</v>
      </c>
      <c r="G23" s="17">
        <f ca="1">ROUND(INDIRECT(ADDRESS(ROW()+(0), COLUMN()+(-3), 1))*INDIRECT(ADDRESS(ROW()+(0), COLUMN()+(-1), 1)), 2)</f>
        <v>7256.83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0.8</v>
      </c>
      <c r="E24" s="16" t="s">
        <v>58</v>
      </c>
      <c r="F24" s="17">
        <v>2932.63</v>
      </c>
      <c r="G24" s="17">
        <f ca="1">ROUND(INDIRECT(ADDRESS(ROW()+(0), COLUMN()+(-3), 1))*INDIRECT(ADDRESS(ROW()+(0), COLUMN()+(-1), 1)), 2)</f>
        <v>2346.1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0.8</v>
      </c>
      <c r="E25" s="16" t="s">
        <v>61</v>
      </c>
      <c r="F25" s="17">
        <v>9609.7</v>
      </c>
      <c r="G25" s="17">
        <f ca="1">ROUND(INDIRECT(ADDRESS(ROW()+(0), COLUMN()+(-3), 1))*INDIRECT(ADDRESS(ROW()+(0), COLUMN()+(-1), 1)), 2)</f>
        <v>7687.76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0.2</v>
      </c>
      <c r="E26" s="16" t="s">
        <v>64</v>
      </c>
      <c r="F26" s="17">
        <v>10391.1</v>
      </c>
      <c r="G26" s="17">
        <f ca="1">ROUND(INDIRECT(ADDRESS(ROW()+(0), COLUMN()+(-3), 1))*INDIRECT(ADDRESS(ROW()+(0), COLUMN()+(-1), 1)), 2)</f>
        <v>2078.21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0.038</v>
      </c>
      <c r="E27" s="16" t="s">
        <v>67</v>
      </c>
      <c r="F27" s="17">
        <v>1618.08</v>
      </c>
      <c r="G27" s="17">
        <f ca="1">ROUND(INDIRECT(ADDRESS(ROW()+(0), COLUMN()+(-3), 1))*INDIRECT(ADDRESS(ROW()+(0), COLUMN()+(-1), 1)), 2)</f>
        <v>61.49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0.598</v>
      </c>
      <c r="E28" s="16" t="s">
        <v>70</v>
      </c>
      <c r="F28" s="17">
        <v>1887.12</v>
      </c>
      <c r="G28" s="17">
        <f ca="1">ROUND(INDIRECT(ADDRESS(ROW()+(0), COLUMN()+(-3), 1))*INDIRECT(ADDRESS(ROW()+(0), COLUMN()+(-1), 1)), 2)</f>
        <v>1128.5</v>
      </c>
    </row>
    <row r="29" spans="1:7" ht="13.50" thickBot="1" customHeight="1">
      <c r="A29" s="14" t="s">
        <v>71</v>
      </c>
      <c r="B29" s="14"/>
      <c r="C29" s="14" t="s">
        <v>72</v>
      </c>
      <c r="D29" s="15">
        <v>1.197</v>
      </c>
      <c r="E29" s="16" t="s">
        <v>73</v>
      </c>
      <c r="F29" s="17">
        <v>1164.21</v>
      </c>
      <c r="G29" s="17">
        <f ca="1">ROUND(INDIRECT(ADDRESS(ROW()+(0), COLUMN()+(-3), 1))*INDIRECT(ADDRESS(ROW()+(0), COLUMN()+(-1), 1)), 2)</f>
        <v>1393.56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0.185</v>
      </c>
      <c r="E30" s="16" t="s">
        <v>76</v>
      </c>
      <c r="F30" s="17">
        <v>1887.12</v>
      </c>
      <c r="G30" s="17">
        <f ca="1">ROUND(INDIRECT(ADDRESS(ROW()+(0), COLUMN()+(-3), 1))*INDIRECT(ADDRESS(ROW()+(0), COLUMN()+(-1), 1)), 2)</f>
        <v>349.12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0.185</v>
      </c>
      <c r="E31" s="16" t="s">
        <v>79</v>
      </c>
      <c r="F31" s="17">
        <v>1209.92</v>
      </c>
      <c r="G31" s="17">
        <f ca="1">ROUND(INDIRECT(ADDRESS(ROW()+(0), COLUMN()+(-3), 1))*INDIRECT(ADDRESS(ROW()+(0), COLUMN()+(-1), 1)), 2)</f>
        <v>223.84</v>
      </c>
    </row>
    <row r="32" spans="1:7" ht="13.50" thickBot="1" customHeight="1">
      <c r="A32" s="14" t="s">
        <v>80</v>
      </c>
      <c r="B32" s="14"/>
      <c r="C32" s="14" t="s">
        <v>81</v>
      </c>
      <c r="D32" s="15">
        <v>0.058</v>
      </c>
      <c r="E32" s="16" t="s">
        <v>82</v>
      </c>
      <c r="F32" s="17">
        <v>1939.14</v>
      </c>
      <c r="G32" s="17">
        <f ca="1">ROUND(INDIRECT(ADDRESS(ROW()+(0), COLUMN()+(-3), 1))*INDIRECT(ADDRESS(ROW()+(0), COLUMN()+(-1), 1)), 2)</f>
        <v>112.47</v>
      </c>
    </row>
    <row r="33" spans="1:7" ht="13.50" thickBot="1" customHeight="1">
      <c r="A33" s="14" t="s">
        <v>83</v>
      </c>
      <c r="B33" s="14"/>
      <c r="C33" s="18" t="s">
        <v>84</v>
      </c>
      <c r="D33" s="19">
        <v>0.058</v>
      </c>
      <c r="E33" s="20" t="s">
        <v>85</v>
      </c>
      <c r="F33" s="21">
        <v>1209.92</v>
      </c>
      <c r="G33" s="21">
        <f ca="1">ROUND(INDIRECT(ADDRESS(ROW()+(0), COLUMN()+(-3), 1))*INDIRECT(ADDRESS(ROW()+(0), COLUMN()+(-1), 1)), 2)</f>
        <v>70.18</v>
      </c>
    </row>
    <row r="34" spans="1:7" ht="13.50" thickBot="1" customHeight="1">
      <c r="A34" s="18"/>
      <c r="B34" s="18"/>
      <c r="C34" s="5" t="s">
        <v>86</v>
      </c>
      <c r="D34" s="22">
        <v>2</v>
      </c>
      <c r="E34" s="23" t="s">
        <v>87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56560.8</v>
      </c>
      <c r="G34" s="24">
        <f ca="1">ROUND(INDIRECT(ADDRESS(ROW()+(0), COLUMN()+(-3), 1))*INDIRECT(ADDRESS(ROW()+(0), COLUMN()+(-1), 1))/100, 2)</f>
        <v>1131.22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57692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