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<sst xmlns="http://schemas.openxmlformats.org/spreadsheetml/2006/main" count="87" uniqueCount="87">
  <si>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</si>
  <si>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ETC380</t>
  </si>
  <si>
    <t xml:space="preserve">m²</t>
  </si>
  <si>
    <t xml:space="preserve">Toiture terrasse chaude, accessible, avec revêtement de sol fixe, type inversée, pour usage sportif. Imperméabilisation avec des membranes de PVC, de type monocouche.</t>
  </si>
  <si>
    <r>
      <rPr>
        <sz val="8.25"/>
        <color rgb="FF000000"/>
        <rFont val="Arial"/>
        <family val="2"/>
      </rPr>
      <t xml:space="preserve">Toiture terrasse chaude, accessible, avec revêtement de sol fixe, type inversée, pente de 1% à 5%, pour usage sportif.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IMPERMÉABILISATION: type monocouche, non adhérée, constituée d'une membrane d'étanchéité souple en PVC-P, (fv), de 1,2 mm d'épaisseur, avec armature de voile en fibre de verre, et avec résistance aux intempéries, fixée aux recouvrements et aux bords par soudure thermoplastique; COUCHE SÉPARATRICE SOUS IMPERMÉABILISATION: géotextile non tissé composé de fibres de polyester unies par aiguilletage, (300 g/m²); ISOLATION THERMIQUE: panneau rigide en polystyrène extrudé, à surface lisse et usinage latéral à feuillures mi-bois, de 40 mm d'épaisseur, résistance à la compression &gt;= 300 kPa; COUCHE SÉPARATRICE SOUS PROTECTION: géotextile non tissé composé de fibres de polyester unies par aiguilletage, (200 g/m²); COUCHE DE PROTECTION: revêtement continu synthétique, constitué de l'application successive d'une couche de mortier époxy bicomposant, abrasion Taber à sec &lt; 0,2 g et rendement approché de 0,80 kg/m²; deux couches de mortier bicomposant à base de résines acryliques époxy, abrasion Taber à sec &lt; 0,2 g et rendement approché de 0,4 kg/m² par couche; et une couche de scellement avec peinture bicomposant à base de résines acryliques époxy, abrasion Taber à sec &lt; 0,2 g, viscosité &gt; 40 poises et rendement approché de 0,2 kg/m²; étendues à la main via des raclettes-sol en caoutchouc en couches uniformes avec une épaisseur totale approximative de 1,0 mm, placé sur base en béton BCN: CPJ-CEM II/A 32,5 - TP - B 25 - 15/25 - E: 2a - BA - P 18-305 de 10 cm d'épaisseur, armé avec un treillis soudé 150x150 mm et Ø 5,0-5,0 mm en acier FE E 500.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</si>
  <si>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</si>
  <si>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</si>
  <si>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</si>
  <si>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</si>
  <si>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</si>
  <si>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</si>
  <si>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</si>
  <si>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</si>
  <si>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</si>
  <si>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</si>
  <si>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</si>
  <si>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</si>
  <si>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</si>
  <si>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</si>
  <si>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</si>
  <si>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</si>
  <si>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</si>
  <si>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</si>
  <si>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</si>
  <si>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</si>
  <si>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</si>
  <si>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</si>
  <si>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</si>
  <si>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</si>
  <si>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</si>
  <si>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</si>
  <si>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</si>
  <si>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</si>
  <si>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surfacique de 300 g/m², selon NF EN 13252.</t>
  </si>
  <si>
    <t xml:space="preserve">m²</t>
  </si>
  <si>
    <t xml:space="preserve">mt15dac010c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</si>
  <si>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</si>
  <si>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</si>
  <si>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mt15dan020z</t>
  </si>
  <si>
    <t xml:space="preserve">Profilé colaminé en tôle d'acier et PVC-P, plat, pour arrêt d'imperméabilisation aux extrémités des membranes en PVC-P et aux rencontres avec des éléments verticaux.</t>
  </si>
  <si>
    <t xml:space="preserve">m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</si>
  <si>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</si>
  <si>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</si>
  <si>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</si>
  <si>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</si>
  <si>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</si>
  <si>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</si>
  <si>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mt07ame100def</t>
  </si>
  <si>
    <t xml:space="preserve">Treillis soudé 150x150 mm, fils porteurs de 5 mm de diamètre et fils de répartition de 5 mm de diamètre, en acier Fe E 500.</t>
  </si>
  <si>
    <t xml:space="preserve">m²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</si>
  <si>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</si>
  <si>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</si>
  <si>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</si>
  <si>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mt47adc010a</t>
  </si>
  <si>
    <t xml:space="preserve">Mortier époxy bicomposant.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</si>
  <si>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</si>
  <si>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</si>
  <si>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</si>
  <si>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</si>
  <si>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mt27pij030a</t>
  </si>
  <si>
    <t xml:space="preserve">Peinture bicomposant à base de résines acryliques époxy.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</si>
  <si>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</si>
  <si>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</si>
  <si>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</si>
  <si>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</si>
  <si>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</si>
  <si>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</si>
  <si>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</si>
  <si>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</si>
  <si>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</si>
  <si>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</si>
  <si>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</si>
  <si>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</si>
  <si>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</si>
  <si>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</si>
  <si>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</si>
  <si>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</si>
  <si>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</si>
  <si>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</si>
  <si>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</si>
  <si>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</si>
  <si>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</si>
  <si>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</si>
  <si>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</si>
  <si>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</si>
  <si>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15.456,57F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</si>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</sst>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658.74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91841.8</v>
      </c>
      <c r="G10" s="17">
        <f ca="1">ROUND(INDIRECT(ADDRESS(ROW()+(0), COLUMN()+(-3), 1))*INDIRECT(ADDRESS(ROW()+(0), COLUMN()+(-1), 1)), 2)</f>
        <v>9184.18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79178.7</v>
      </c>
      <c r="G11" s="17">
        <f ca="1">ROUND(INDIRECT(ADDRESS(ROW()+(0), COLUMN()+(-3), 1))*INDIRECT(ADDRESS(ROW()+(0), COLUMN()+(-1), 1)), 2)</f>
        <v>791.79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0.01</v>
      </c>
      <c r="E12" s="16" t="s">
        <v>22</v>
      </c>
      <c r="F12" s="17">
        <v>1133.14</v>
      </c>
      <c r="G12" s="17">
        <f ca="1">ROUND(INDIRECT(ADDRESS(ROW()+(0), COLUMN()+(-3), 1))*INDIRECT(ADDRESS(ROW()+(0), COLUMN()+(-1), 1)), 2)</f>
        <v>11.33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1054.78</v>
      </c>
      <c r="G13" s="17">
        <f ca="1">ROUND(INDIRECT(ADDRESS(ROW()+(0), COLUMN()+(-3), 1))*INDIRECT(ADDRESS(ROW()+(0), COLUMN()+(-1), 1)), 2)</f>
        <v>8.44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0.065</v>
      </c>
      <c r="E14" s="16" t="s">
        <v>28</v>
      </c>
      <c r="F14" s="17">
        <v>11441.2</v>
      </c>
      <c r="G14" s="17">
        <f ca="1">ROUND(INDIRECT(ADDRESS(ROW()+(0), COLUMN()+(-3), 1))*INDIRECT(ADDRESS(ROW()+(0), COLUMN()+(-1), 1)), 2)</f>
        <v>743.68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10</v>
      </c>
      <c r="E15" s="16" t="s">
        <v>31</v>
      </c>
      <c r="F15" s="17">
        <v>76.65</v>
      </c>
      <c r="G15" s="17">
        <f ca="1">ROUND(INDIRECT(ADDRESS(ROW()+(0), COLUMN()+(-3), 1))*INDIRECT(ADDRESS(ROW()+(0), COLUMN()+(-1), 1)), 2)</f>
        <v>766.5</v>
      </c>
    </row>
    <row r="16" spans="1:7" ht="55.50" thickBot="1" customHeight="1">
      <c r="A16" s="14" t="s">
        <v>32</v>
      </c>
      <c r="B16" s="14"/>
      <c r="C16" s="14" t="s">
        <v>33</v>
      </c>
      <c r="D16" s="15">
        <v>2.1</v>
      </c>
      <c r="E16" s="16" t="s">
        <v>34</v>
      </c>
      <c r="F16" s="17">
        <v>1279.6</v>
      </c>
      <c r="G16" s="17">
        <f ca="1">ROUND(INDIRECT(ADDRESS(ROW()+(0), COLUMN()+(-3), 1))*INDIRECT(ADDRESS(ROW()+(0), COLUMN()+(-1), 1)), 2)</f>
        <v>2687.16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1.05</v>
      </c>
      <c r="E17" s="16" t="s">
        <v>37</v>
      </c>
      <c r="F17" s="17">
        <v>9236.11</v>
      </c>
      <c r="G17" s="17">
        <f ca="1">ROUND(INDIRECT(ADDRESS(ROW()+(0), COLUMN()+(-3), 1))*INDIRECT(ADDRESS(ROW()+(0), COLUMN()+(-1), 1)), 2)</f>
        <v>9697.92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0.4</v>
      </c>
      <c r="E18" s="16" t="s">
        <v>40</v>
      </c>
      <c r="F18" s="17">
        <v>2211.11</v>
      </c>
      <c r="G18" s="17">
        <f ca="1">ROUND(INDIRECT(ADDRESS(ROW()+(0), COLUMN()+(-3), 1))*INDIRECT(ADDRESS(ROW()+(0), COLUMN()+(-1), 1)), 2)</f>
        <v>884.44</v>
      </c>
    </row>
    <row r="19" spans="1:7" ht="55.50" thickBot="1" customHeight="1">
      <c r="A19" s="14" t="s">
        <v>41</v>
      </c>
      <c r="B19" s="14"/>
      <c r="C19" s="14" t="s">
        <v>42</v>
      </c>
      <c r="D19" s="15">
        <v>1.05</v>
      </c>
      <c r="E19" s="16" t="s">
        <v>43</v>
      </c>
      <c r="F19" s="17">
        <v>6641.55</v>
      </c>
      <c r="G19" s="17">
        <f ca="1">ROUND(INDIRECT(ADDRESS(ROW()+(0), COLUMN()+(-3), 1))*INDIRECT(ADDRESS(ROW()+(0), COLUMN()+(-1), 1)), 2)</f>
        <v>6973.63</v>
      </c>
    </row>
    <row r="20" spans="1:7" ht="55.50" thickBot="1" customHeight="1">
      <c r="A20" s="14" t="s">
        <v>44</v>
      </c>
      <c r="B20" s="14"/>
      <c r="C20" s="14" t="s">
        <v>45</v>
      </c>
      <c r="D20" s="15">
        <v>1.05</v>
      </c>
      <c r="E20" s="16" t="s">
        <v>46</v>
      </c>
      <c r="F20" s="17">
        <v>787.45</v>
      </c>
      <c r="G20" s="17">
        <f ca="1">ROUND(INDIRECT(ADDRESS(ROW()+(0), COLUMN()+(-3), 1))*INDIRECT(ADDRESS(ROW()+(0), COLUMN()+(-1), 1)), 2)</f>
        <v>826.82</v>
      </c>
    </row>
    <row r="21" spans="1:7" ht="24.00" thickBot="1" customHeight="1">
      <c r="A21" s="14" t="s">
        <v>47</v>
      </c>
      <c r="B21" s="14"/>
      <c r="C21" s="14" t="s">
        <v>48</v>
      </c>
      <c r="D21" s="15">
        <v>1.1</v>
      </c>
      <c r="E21" s="16" t="s">
        <v>49</v>
      </c>
      <c r="F21" s="17">
        <v>1503.15</v>
      </c>
      <c r="G21" s="17">
        <f ca="1">ROUND(INDIRECT(ADDRESS(ROW()+(0), COLUMN()+(-3), 1))*INDIRECT(ADDRESS(ROW()+(0), COLUMN()+(-1), 1)), 2)</f>
        <v>1653.47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0.1</v>
      </c>
      <c r="E22" s="16" t="s">
        <v>52</v>
      </c>
      <c r="F22" s="17">
        <v>72568.3</v>
      </c>
      <c r="G22" s="17">
        <f ca="1">ROUND(INDIRECT(ADDRESS(ROW()+(0), COLUMN()+(-3), 1))*INDIRECT(ADDRESS(ROW()+(0), COLUMN()+(-1), 1)), 2)</f>
        <v>7256.83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0.8</v>
      </c>
      <c r="E23" s="16" t="s">
        <v>55</v>
      </c>
      <c r="F23" s="17">
        <v>2932.63</v>
      </c>
      <c r="G23" s="17">
        <f ca="1">ROUND(INDIRECT(ADDRESS(ROW()+(0), COLUMN()+(-3), 1))*INDIRECT(ADDRESS(ROW()+(0), COLUMN()+(-1), 1)), 2)</f>
        <v>2346.1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0.8</v>
      </c>
      <c r="E24" s="16" t="s">
        <v>58</v>
      </c>
      <c r="F24" s="17">
        <v>9609.7</v>
      </c>
      <c r="G24" s="17">
        <f ca="1">ROUND(INDIRECT(ADDRESS(ROW()+(0), COLUMN()+(-3), 1))*INDIRECT(ADDRESS(ROW()+(0), COLUMN()+(-1), 1)), 2)</f>
        <v>7687.76</v>
      </c>
    </row>
    <row r="25" spans="1:7" ht="13.50" thickBot="1" customHeight="1">
      <c r="A25" s="14" t="s">
        <v>59</v>
      </c>
      <c r="B25" s="14"/>
      <c r="C25" s="14" t="s">
        <v>60</v>
      </c>
      <c r="D25" s="15">
        <v>0.2</v>
      </c>
      <c r="E25" s="16" t="s">
        <v>61</v>
      </c>
      <c r="F25" s="17">
        <v>10391.1</v>
      </c>
      <c r="G25" s="17">
        <f ca="1">ROUND(INDIRECT(ADDRESS(ROW()+(0), COLUMN()+(-3), 1))*INDIRECT(ADDRESS(ROW()+(0), COLUMN()+(-1), 1)), 2)</f>
        <v>2078.21</v>
      </c>
    </row>
    <row r="26" spans="1:7" ht="13.50" thickBot="1" customHeight="1">
      <c r="A26" s="14" t="s">
        <v>62</v>
      </c>
      <c r="B26" s="14"/>
      <c r="C26" s="14" t="s">
        <v>63</v>
      </c>
      <c r="D26" s="15">
        <v>0.038</v>
      </c>
      <c r="E26" s="16" t="s">
        <v>64</v>
      </c>
      <c r="F26" s="17">
        <v>1618.08</v>
      </c>
      <c r="G26" s="17">
        <f ca="1">ROUND(INDIRECT(ADDRESS(ROW()+(0), COLUMN()+(-3), 1))*INDIRECT(ADDRESS(ROW()+(0), COLUMN()+(-1), 1)), 2)</f>
        <v>61.49</v>
      </c>
    </row>
    <row r="27" spans="1:7" ht="13.50" thickBot="1" customHeight="1">
      <c r="A27" s="14" t="s">
        <v>65</v>
      </c>
      <c r="B27" s="14"/>
      <c r="C27" s="14" t="s">
        <v>66</v>
      </c>
      <c r="D27" s="15">
        <v>0.598</v>
      </c>
      <c r="E27" s="16" t="s">
        <v>67</v>
      </c>
      <c r="F27" s="17">
        <v>1887.12</v>
      </c>
      <c r="G27" s="17">
        <f ca="1">ROUND(INDIRECT(ADDRESS(ROW()+(0), COLUMN()+(-3), 1))*INDIRECT(ADDRESS(ROW()+(0), COLUMN()+(-1), 1)), 2)</f>
        <v>1128.5</v>
      </c>
    </row>
    <row r="28" spans="1:7" ht="13.50" thickBot="1" customHeight="1">
      <c r="A28" s="14" t="s">
        <v>68</v>
      </c>
      <c r="B28" s="14"/>
      <c r="C28" s="14" t="s">
        <v>69</v>
      </c>
      <c r="D28" s="15">
        <v>0.967</v>
      </c>
      <c r="E28" s="16" t="s">
        <v>70</v>
      </c>
      <c r="F28" s="17">
        <v>1164.21</v>
      </c>
      <c r="G28" s="17">
        <f ca="1">ROUND(INDIRECT(ADDRESS(ROW()+(0), COLUMN()+(-3), 1))*INDIRECT(ADDRESS(ROW()+(0), COLUMN()+(-1), 1)), 2)</f>
        <v>1125.79</v>
      </c>
    </row>
    <row r="29" spans="1:7" ht="13.50" thickBot="1" customHeight="1">
      <c r="A29" s="14" t="s">
        <v>71</v>
      </c>
      <c r="B29" s="14"/>
      <c r="C29" s="14" t="s">
        <v>72</v>
      </c>
      <c r="D29" s="15">
        <v>0.208</v>
      </c>
      <c r="E29" s="16" t="s">
        <v>73</v>
      </c>
      <c r="F29" s="17">
        <v>1887.12</v>
      </c>
      <c r="G29" s="17">
        <f ca="1">ROUND(INDIRECT(ADDRESS(ROW()+(0), COLUMN()+(-3), 1))*INDIRECT(ADDRESS(ROW()+(0), COLUMN()+(-1), 1)), 2)</f>
        <v>392.52</v>
      </c>
    </row>
    <row r="30" spans="1:7" ht="13.50" thickBot="1" customHeight="1">
      <c r="A30" s="14" t="s">
        <v>74</v>
      </c>
      <c r="B30" s="14"/>
      <c r="C30" s="14" t="s">
        <v>75</v>
      </c>
      <c r="D30" s="15">
        <v>0.208</v>
      </c>
      <c r="E30" s="16" t="s">
        <v>76</v>
      </c>
      <c r="F30" s="17">
        <v>1209.92</v>
      </c>
      <c r="G30" s="17">
        <f ca="1">ROUND(INDIRECT(ADDRESS(ROW()+(0), COLUMN()+(-3), 1))*INDIRECT(ADDRESS(ROW()+(0), COLUMN()+(-1), 1)), 2)</f>
        <v>251.66</v>
      </c>
    </row>
    <row r="31" spans="1:7" ht="13.50" thickBot="1" customHeight="1">
      <c r="A31" s="14" t="s">
        <v>77</v>
      </c>
      <c r="B31" s="14"/>
      <c r="C31" s="14" t="s">
        <v>78</v>
      </c>
      <c r="D31" s="15">
        <v>0.058</v>
      </c>
      <c r="E31" s="16" t="s">
        <v>79</v>
      </c>
      <c r="F31" s="17">
        <v>1939.14</v>
      </c>
      <c r="G31" s="17">
        <f ca="1">ROUND(INDIRECT(ADDRESS(ROW()+(0), COLUMN()+(-3), 1))*INDIRECT(ADDRESS(ROW()+(0), COLUMN()+(-1), 1)), 2)</f>
        <v>112.47</v>
      </c>
    </row>
    <row r="32" spans="1:7" ht="13.50" thickBot="1" customHeight="1">
      <c r="A32" s="14" t="s">
        <v>80</v>
      </c>
      <c r="B32" s="14"/>
      <c r="C32" s="18" t="s">
        <v>81</v>
      </c>
      <c r="D32" s="19">
        <v>0.058</v>
      </c>
      <c r="E32" s="20" t="s">
        <v>82</v>
      </c>
      <c r="F32" s="21">
        <v>1209.92</v>
      </c>
      <c r="G32" s="21">
        <f ca="1">ROUND(INDIRECT(ADDRESS(ROW()+(0), COLUMN()+(-3), 1))*INDIRECT(ADDRESS(ROW()+(0), COLUMN()+(-1), 1)), 2)</f>
        <v>70.18</v>
      </c>
    </row>
    <row r="33" spans="1:7" ht="13.50" thickBot="1" customHeight="1">
      <c r="A33" s="18"/>
      <c r="B33" s="18"/>
      <c r="C33" s="5" t="s">
        <v>83</v>
      </c>
      <c r="D33" s="22">
        <v>2</v>
      </c>
      <c r="E33" s="23" t="s">
        <v>84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57399.6</v>
      </c>
      <c r="G33" s="24">
        <f ca="1">ROUND(INDIRECT(ADDRESS(ROW()+(0), COLUMN()+(-3), 1))*INDIRECT(ADDRESS(ROW()+(0), COLUMN()+(-1), 1))/100, 2)</f>
        <v>1147.99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58547.6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