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<sst xmlns="http://schemas.openxmlformats.org/spreadsheetml/2006/main" count="84" uniqueCount="84">
  <si>
    <t xml:space="preserve"/>
  </si>
  <si>
    <t xml:space="preserve">ETH210</t>
  </si>
  <si>
    <t xml:space="preserve">m²</t>
  </si>
  <si>
    <t xml:space="preserve">Toiture terrasse chaude, inaccessible, végétalisée intensive, type inversée. Imperméabilisation avec des membranes bitumineuses, de type monocouche améliorée.</t>
  </si>
  <si>
    <r>
      <rPr>
        <sz val="8.25"/>
        <color rgb="FF000000"/>
        <rFont val="Arial"/>
        <family val="2"/>
      </rPr>
      <t xml:space="preserve">Toiture terrasse chaude, inaccessible, végétalisée intensive, type inversée, pente de 1% à 5%. FORME DE PENTES: via l'enceinte au niveau des noues, des arêtiers et des joints, avec des murets de brique creuse courante en terre cuite et couche d'argile expansée, déversée à sec et consolidée à sa surface avec du lait de ciment, en fournissant une résistance à la compression de 1 MPa et avec une conductivité thermique de 0,087 W/(mK), avec épaisseur moyenne de 10 cm; avec couche de régularisation de mortier de ciment, confectionné sur chantier, dosage 1:6 de 4 cm d'épaisseur, finition talochée; IMPERMÉABILISATION: type monocouche, adhérée, constituée de membrane en bitume modifié par élastomère SBS, LBM(SBS)-50/G-FP, améliorée avec membrane de bitume additif avec plastomère APP, LA-30-FV, impression préalable avec émulsion bitumineuse anionique avec charges; COUCHE SÉPARATRICE SOUS ISOLANT: géotextile non tissé composé de fibres de polyester unies par aiguilletage, (150 g/m²); ISOLATION THERMIQUE: panneau rigide en polystyrène extrudé, à surface lisse et usinage latéral à feuillures mi-bois, de 40 mm d'épaisseur, résistance à la compression &gt;= 300 kPa; COUCHE SÉPARATRICE SOUS PROTECTION: géotextile non tissé composé de fibres de polyester unies par aiguilletage, (150 g/m²); COUCHE DRAINANTE ET FILTRANTE: nappe drainante et filtrante à excroissances en polyéthylène haute densité (PEHD/HDPE), avec des excroissances de 8 mm de hauteur, avec géotextile en polypropylène incorporé; COUCHE DE PROTECTION: couche de terre végétale pour plantation de 25 cm d'épaisseur. Le prix ne comprend ni l'exécution et le scellement des joints ni l'exécution des arrêts aux rencontres avec les parements et les écoulements.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</si>
  <si>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</si>
  <si>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</si>
  <si>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</si>
  <si>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</si>
  <si>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</si>
  <si>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</si>
  <si>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mt04lcc010c</t>
  </si>
  <si>
    <t xml:space="preserve">Brique creuse en terre cuite (tochana), à revêtir, 29x14x9 cm, pour utilisation en maçonnerie protégée (pièce en P), densité 805 kg/m³, selon NF EN 771-1.</t>
  </si>
  <si>
    <t xml:space="preserve">U</t>
  </si>
  <si>
    <t xml:space="preserve">mt01arl030a</t>
  </si>
  <si>
    <t xml:space="preserve">Argile expansée, fournie en sacs, selon NF EN 13055-1.</t>
  </si>
  <si>
    <t xml:space="preserve">m³</t>
  </si>
  <si>
    <t xml:space="preserve">mt09lec020b</t>
  </si>
  <si>
    <t xml:space="preserve">Lait de ciment CEM II/B-P 32,5 N 1/3.</t>
  </si>
  <si>
    <t xml:space="preserve">m³</t>
  </si>
  <si>
    <t xml:space="preserve">mt16pea020b</t>
  </si>
  <si>
    <t xml:space="preserve">Panneau rigide en polystyrène expansé, selon NF EN 13163, usinage latéral droit, de 20 mm d'épaisseur, résistance thermique 0,55 m²K/W, conductivité thermique 0,036 W/(mK), pour joint de dilatation.</t>
  </si>
  <si>
    <t xml:space="preserve">m²</t>
  </si>
  <si>
    <t xml:space="preserve">mt08aaa010a</t>
  </si>
  <si>
    <t xml:space="preserve">Eau.</t>
  </si>
  <si>
    <t xml:space="preserve">m³</t>
  </si>
  <si>
    <t xml:space="preserve">mt01arg005a</t>
  </si>
  <si>
    <t xml:space="preserve">Sable de carrière, pour mortier confectionné sur le chantier.</t>
  </si>
  <si>
    <t xml:space="preserve">t</t>
  </si>
  <si>
    <t xml:space="preserve">mt08cem000a</t>
  </si>
  <si>
    <t xml:space="preserve">Ciment gris en sacs.</t>
  </si>
  <si>
    <t xml:space="preserve">kg</t>
  </si>
  <si>
    <t xml:space="preserve">mt14lga010oc</t>
  </si>
  <si>
    <t xml:space="preserve">Membrane en bitume modifié par élastomère SBS, LBM(SBS)-50/G-FP, de 3,5 mm d'épaisseur, masse nominale 5 kg/m², avec une armature de feutre de polyester renforcé et stabilisé de 150 g/m², avec une autoprotection minérale de couleur verte, avec résistance à la pénétration des racines. Selon NF EN 13707.</t>
  </si>
  <si>
    <t xml:space="preserve">m²</t>
  </si>
  <si>
    <t xml:space="preserve">mt14lad010a</t>
  </si>
  <si>
    <t xml:space="preserve">Membrane de bitume additif avec plastomère APP, LA-30-FV, de 2,5 mm d'épaisseur, masse nominale 3 kg/m², avec une armature de feutre en fibre de verre de 60 g/m², de surface non protégée. Selon NF EN 13707.</t>
  </si>
  <si>
    <t xml:space="preserve">m²</t>
  </si>
  <si>
    <t xml:space="preserve">mt14iea020c</t>
  </si>
  <si>
    <t xml:space="preserve">Émulsion bitumineuse anionique avec charges.</t>
  </si>
  <si>
    <t xml:space="preserve">kg</t>
  </si>
  <si>
    <t xml:space="preserve">mt14gsa020bc</t>
  </si>
  <si>
    <t xml:space="preserve">Géotextile non tissé composé de fibres de polyester unies par aiguilletage, avec une résistance à la traction longitudinale de 1,88 kN/m, une résistance à la traction transversale de 1,49 kN/m, une ouverture de cône à l'essai de perforation dynamique selon NF EN ISO 13433 inférieure à 40 mm, résistance CBR au poinçonnement 0,3 kN et une masse surfacique de 150 g/m², selon NF EN 13252.</t>
  </si>
  <si>
    <t xml:space="preserve">m²</t>
  </si>
  <si>
    <t xml:space="preserve">mt16pxa010aaq</t>
  </si>
  <si>
    <t xml:space="preserve">Panneau rigide en polystyrène extrudé, selon NF EN 13164, à surface lisse et usinage latéral à feuillures mi-bois, de 40 mm d'épaisseur, résistance à la compression &gt;= 300 kPa, résistance thermique 1,2 m²K/W, conductivité thermique 0,033 W/(mK), Euroclasse E de réaction au feu selon NF EN 13501-1, avec code de désignation XPS-EN 13164-T1-CS(10/Y)300-DS(70,90)-DLT(2)5-CC(2/1,5/50)125-WL(T)0,7-WD(V)3-FTCD1.</t>
  </si>
  <si>
    <t xml:space="preserve">m²</t>
  </si>
  <si>
    <t xml:space="preserve">mt14gdc010q</t>
  </si>
  <si>
    <t xml:space="preserve">Nappe drainante et filtrante à excroissances en polyéthylène haute densité (PEHD/HDPE), avec des excroissances de 8 mm de hauteur, avec géotextile en polypropylène incorporé, résistance à la compression 150 kN/m² selon NF EN ISO 604 et capacité de drainage 4,6 l/(s·m).</t>
  </si>
  <si>
    <t xml:space="preserve">m²</t>
  </si>
  <si>
    <t xml:space="preserve">mt01arj020</t>
  </si>
  <si>
    <t xml:space="preserve">Terre végétale pour plantation, fournie en vrac.</t>
  </si>
  <si>
    <t xml:space="preserve">m³</t>
  </si>
  <si>
    <t xml:space="preserve">mq06hor010</t>
  </si>
  <si>
    <t xml:space="preserve">Bétonnière électrique avec une capacité de gâchage de 160 l.</t>
  </si>
  <si>
    <t xml:space="preserve">h</t>
  </si>
  <si>
    <t xml:space="preserve">mo020</t>
  </si>
  <si>
    <t xml:space="preserve">Compagnon professionnel III/CP2 construction.</t>
  </si>
  <si>
    <t xml:space="preserve">h</t>
  </si>
  <si>
    <t xml:space="preserve">mo113</t>
  </si>
  <si>
    <t xml:space="preserve">Ouvrier d'exécution I/OE1 construction.</t>
  </si>
  <si>
    <t xml:space="preserve">h</t>
  </si>
  <si>
    <t xml:space="preserve">mo029</t>
  </si>
  <si>
    <t xml:space="preserve">Compagnon professionnel III/CP2 poseur de membranes d'étanchéité.</t>
  </si>
  <si>
    <t xml:space="preserve">h</t>
  </si>
  <si>
    <t xml:space="preserve">mo067</t>
  </si>
  <si>
    <t xml:space="preserve">Ouvrier professionnel II/OP poseur de membranes d'étanchéité.</t>
  </si>
  <si>
    <t xml:space="preserve">h</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</si>
  <si>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</si>
  <si>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</si>
  <si>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</si>
  <si>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</si>
  <si>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</si>
  <si>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</si>
  <si>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mo040</t>
  </si>
  <si>
    <t xml:space="preserve">Compagnon professionnel III/CP2 jardinier.</t>
  </si>
  <si>
    <t xml:space="preserve">h</t>
  </si>
  <si>
    <t xml:space="preserve">mo115</t>
  </si>
  <si>
    <t xml:space="preserve">Ouvrier jardinier.</t>
  </si>
  <si>
    <t xml:space="preserve">h</t>
  </si>
  <si>
    <t xml:space="preserve">Frais de chantier des unités d'ouvrage</t>
  </si>
  <si>
    <t xml:space="preserve">%</t>
  </si>
  <si>
    <t xml:space="preserve">Coût d'entretien décennal: 37.286,16F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</si>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</sst>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76.33"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24.00" thickBot="1" customHeight="1">
      <c r="A3" s="2" t="s">
        <v>1</v>
      </c>
      <c r="B3" s="3" t="s">
        <v>2</v>
      </c>
      <c r="C3" s="2" t="s">
        <v>3</v>
      </c>
      <c r="D3" s="2"/>
      <c r="E3" s="2"/>
      <c r="F3" s="2"/>
      <c r="G3" s="2"/>
    </row>
    <row r="5" spans="1:7" ht="139.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3</v>
      </c>
      <c r="E9" s="11" t="s">
        <v>13</v>
      </c>
      <c r="F9" s="13">
        <v>219.58</v>
      </c>
      <c r="G9" s="13">
        <f ca="1">ROUND(INDIRECT(ADDRESS(ROW()+(0), COLUMN()+(-3), 1))*INDIRECT(ADDRESS(ROW()+(0), COLUMN()+(-1), 1)), 2)</f>
        <v>658.74</v>
      </c>
    </row>
    <row r="10" spans="1:7" ht="13.50" thickBot="1" customHeight="1">
      <c r="A10" s="14" t="s">
        <v>14</v>
      </c>
      <c r="B10" s="14"/>
      <c r="C10" s="14" t="s">
        <v>15</v>
      </c>
      <c r="D10" s="15">
        <v>0.1</v>
      </c>
      <c r="E10" s="16" t="s">
        <v>16</v>
      </c>
      <c r="F10" s="17">
        <v>91841.8</v>
      </c>
      <c r="G10" s="17">
        <f ca="1">ROUND(INDIRECT(ADDRESS(ROW()+(0), COLUMN()+(-3), 1))*INDIRECT(ADDRESS(ROW()+(0), COLUMN()+(-1), 1)), 2)</f>
        <v>9184.18</v>
      </c>
    </row>
    <row r="11" spans="1:7" ht="13.50" thickBot="1" customHeight="1">
      <c r="A11" s="14" t="s">
        <v>17</v>
      </c>
      <c r="B11" s="14"/>
      <c r="C11" s="14" t="s">
        <v>18</v>
      </c>
      <c r="D11" s="15">
        <v>0.01</v>
      </c>
      <c r="E11" s="16" t="s">
        <v>19</v>
      </c>
      <c r="F11" s="17">
        <v>79178.7</v>
      </c>
      <c r="G11" s="17">
        <f ca="1">ROUND(INDIRECT(ADDRESS(ROW()+(0), COLUMN()+(-3), 1))*INDIRECT(ADDRESS(ROW()+(0), COLUMN()+(-1), 1)), 2)</f>
        <v>791.79</v>
      </c>
    </row>
    <row r="12" spans="1:7" ht="34.50" thickBot="1" customHeight="1">
      <c r="A12" s="14" t="s">
        <v>20</v>
      </c>
      <c r="B12" s="14"/>
      <c r="C12" s="14" t="s">
        <v>21</v>
      </c>
      <c r="D12" s="15">
        <v>0.01</v>
      </c>
      <c r="E12" s="16" t="s">
        <v>22</v>
      </c>
      <c r="F12" s="17">
        <v>1133.14</v>
      </c>
      <c r="G12" s="17">
        <f ca="1">ROUND(INDIRECT(ADDRESS(ROW()+(0), COLUMN()+(-3), 1))*INDIRECT(ADDRESS(ROW()+(0), COLUMN()+(-1), 1)), 2)</f>
        <v>11.33</v>
      </c>
    </row>
    <row r="13" spans="1:7" ht="13.50" thickBot="1" customHeight="1">
      <c r="A13" s="14" t="s">
        <v>23</v>
      </c>
      <c r="B13" s="14"/>
      <c r="C13" s="14" t="s">
        <v>24</v>
      </c>
      <c r="D13" s="15">
        <v>0.008</v>
      </c>
      <c r="E13" s="16" t="s">
        <v>25</v>
      </c>
      <c r="F13" s="17">
        <v>1054.78</v>
      </c>
      <c r="G13" s="17">
        <f ca="1">ROUND(INDIRECT(ADDRESS(ROW()+(0), COLUMN()+(-3), 1))*INDIRECT(ADDRESS(ROW()+(0), COLUMN()+(-1), 1)), 2)</f>
        <v>8.44</v>
      </c>
    </row>
    <row r="14" spans="1:7" ht="13.50" thickBot="1" customHeight="1">
      <c r="A14" s="14" t="s">
        <v>26</v>
      </c>
      <c r="B14" s="14"/>
      <c r="C14" s="14" t="s">
        <v>27</v>
      </c>
      <c r="D14" s="15">
        <v>0.065</v>
      </c>
      <c r="E14" s="16" t="s">
        <v>28</v>
      </c>
      <c r="F14" s="17">
        <v>11441.2</v>
      </c>
      <c r="G14" s="17">
        <f ca="1">ROUND(INDIRECT(ADDRESS(ROW()+(0), COLUMN()+(-3), 1))*INDIRECT(ADDRESS(ROW()+(0), COLUMN()+(-1), 1)), 2)</f>
        <v>743.68</v>
      </c>
    </row>
    <row r="15" spans="1:7" ht="13.50" thickBot="1" customHeight="1">
      <c r="A15" s="14" t="s">
        <v>29</v>
      </c>
      <c r="B15" s="14"/>
      <c r="C15" s="14" t="s">
        <v>30</v>
      </c>
      <c r="D15" s="15">
        <v>10</v>
      </c>
      <c r="E15" s="16" t="s">
        <v>31</v>
      </c>
      <c r="F15" s="17">
        <v>76.65</v>
      </c>
      <c r="G15" s="17">
        <f ca="1">ROUND(INDIRECT(ADDRESS(ROW()+(0), COLUMN()+(-3), 1))*INDIRECT(ADDRESS(ROW()+(0), COLUMN()+(-1), 1)), 2)</f>
        <v>766.5</v>
      </c>
    </row>
    <row r="16" spans="1:7" ht="45.00" thickBot="1" customHeight="1">
      <c r="A16" s="14" t="s">
        <v>32</v>
      </c>
      <c r="B16" s="14"/>
      <c r="C16" s="14" t="s">
        <v>33</v>
      </c>
      <c r="D16" s="15">
        <v>1.1</v>
      </c>
      <c r="E16" s="16" t="s">
        <v>34</v>
      </c>
      <c r="F16" s="17">
        <v>8760.36</v>
      </c>
      <c r="G16" s="17">
        <f ca="1">ROUND(INDIRECT(ADDRESS(ROW()+(0), COLUMN()+(-3), 1))*INDIRECT(ADDRESS(ROW()+(0), COLUMN()+(-1), 1)), 2)</f>
        <v>9636.4</v>
      </c>
    </row>
    <row r="17" spans="1:7" ht="34.50" thickBot="1" customHeight="1">
      <c r="A17" s="14" t="s">
        <v>35</v>
      </c>
      <c r="B17" s="14"/>
      <c r="C17" s="14" t="s">
        <v>36</v>
      </c>
      <c r="D17" s="15">
        <v>1.1</v>
      </c>
      <c r="E17" s="16" t="s">
        <v>37</v>
      </c>
      <c r="F17" s="17">
        <v>2887.31</v>
      </c>
      <c r="G17" s="17">
        <f ca="1">ROUND(INDIRECT(ADDRESS(ROW()+(0), COLUMN()+(-3), 1))*INDIRECT(ADDRESS(ROW()+(0), COLUMN()+(-1), 1)), 2)</f>
        <v>3176.04</v>
      </c>
    </row>
    <row r="18" spans="1:7" ht="13.50" thickBot="1" customHeight="1">
      <c r="A18" s="14" t="s">
        <v>38</v>
      </c>
      <c r="B18" s="14"/>
      <c r="C18" s="14" t="s">
        <v>39</v>
      </c>
      <c r="D18" s="15">
        <v>0.3</v>
      </c>
      <c r="E18" s="16" t="s">
        <v>40</v>
      </c>
      <c r="F18" s="17">
        <v>2788.88</v>
      </c>
      <c r="G18" s="17">
        <f ca="1">ROUND(INDIRECT(ADDRESS(ROW()+(0), COLUMN()+(-3), 1))*INDIRECT(ADDRESS(ROW()+(0), COLUMN()+(-1), 1)), 2)</f>
        <v>836.66</v>
      </c>
    </row>
    <row r="19" spans="1:7" ht="55.50" thickBot="1" customHeight="1">
      <c r="A19" s="14" t="s">
        <v>41</v>
      </c>
      <c r="B19" s="14"/>
      <c r="C19" s="14" t="s">
        <v>42</v>
      </c>
      <c r="D19" s="15">
        <v>2.1</v>
      </c>
      <c r="E19" s="16" t="s">
        <v>43</v>
      </c>
      <c r="F19" s="17">
        <v>574.18</v>
      </c>
      <c r="G19" s="17">
        <f ca="1">ROUND(INDIRECT(ADDRESS(ROW()+(0), COLUMN()+(-3), 1))*INDIRECT(ADDRESS(ROW()+(0), COLUMN()+(-1), 1)), 2)</f>
        <v>1205.78</v>
      </c>
    </row>
    <row r="20" spans="1:7" ht="55.50" thickBot="1" customHeight="1">
      <c r="A20" s="14" t="s">
        <v>44</v>
      </c>
      <c r="B20" s="14"/>
      <c r="C20" s="14" t="s">
        <v>45</v>
      </c>
      <c r="D20" s="15">
        <v>1.05</v>
      </c>
      <c r="E20" s="16" t="s">
        <v>46</v>
      </c>
      <c r="F20" s="17">
        <v>6641.55</v>
      </c>
      <c r="G20" s="17">
        <f ca="1">ROUND(INDIRECT(ADDRESS(ROW()+(0), COLUMN()+(-3), 1))*INDIRECT(ADDRESS(ROW()+(0), COLUMN()+(-1), 1)), 2)</f>
        <v>6973.63</v>
      </c>
    </row>
    <row r="21" spans="1:7" ht="45.00" thickBot="1" customHeight="1">
      <c r="A21" s="14" t="s">
        <v>47</v>
      </c>
      <c r="B21" s="14"/>
      <c r="C21" s="14" t="s">
        <v>48</v>
      </c>
      <c r="D21" s="15">
        <v>1.05</v>
      </c>
      <c r="E21" s="16" t="s">
        <v>49</v>
      </c>
      <c r="F21" s="17">
        <v>3896.23</v>
      </c>
      <c r="G21" s="17">
        <f ca="1">ROUND(INDIRECT(ADDRESS(ROW()+(0), COLUMN()+(-3), 1))*INDIRECT(ADDRESS(ROW()+(0), COLUMN()+(-1), 1)), 2)</f>
        <v>4091.04</v>
      </c>
    </row>
    <row r="22" spans="1:7" ht="13.50" thickBot="1" customHeight="1">
      <c r="A22" s="14" t="s">
        <v>50</v>
      </c>
      <c r="B22" s="14"/>
      <c r="C22" s="14" t="s">
        <v>51</v>
      </c>
      <c r="D22" s="15">
        <v>0.25</v>
      </c>
      <c r="E22" s="16" t="s">
        <v>52</v>
      </c>
      <c r="F22" s="17">
        <v>12394.6</v>
      </c>
      <c r="G22" s="17">
        <f ca="1">ROUND(INDIRECT(ADDRESS(ROW()+(0), COLUMN()+(-3), 1))*INDIRECT(ADDRESS(ROW()+(0), COLUMN()+(-1), 1)), 2)</f>
        <v>3098.66</v>
      </c>
    </row>
    <row r="23" spans="1:7" ht="13.50" thickBot="1" customHeight="1">
      <c r="A23" s="14" t="s">
        <v>53</v>
      </c>
      <c r="B23" s="14"/>
      <c r="C23" s="14" t="s">
        <v>54</v>
      </c>
      <c r="D23" s="15">
        <v>0.032</v>
      </c>
      <c r="E23" s="16" t="s">
        <v>55</v>
      </c>
      <c r="F23" s="17">
        <v>1618.08</v>
      </c>
      <c r="G23" s="17">
        <f ca="1">ROUND(INDIRECT(ADDRESS(ROW()+(0), COLUMN()+(-3), 1))*INDIRECT(ADDRESS(ROW()+(0), COLUMN()+(-1), 1)), 2)</f>
        <v>51.78</v>
      </c>
    </row>
    <row r="24" spans="1:7" ht="13.50" thickBot="1" customHeight="1">
      <c r="A24" s="14" t="s">
        <v>56</v>
      </c>
      <c r="B24" s="14"/>
      <c r="C24" s="14" t="s">
        <v>57</v>
      </c>
      <c r="D24" s="15">
        <v>0.104</v>
      </c>
      <c r="E24" s="16" t="s">
        <v>58</v>
      </c>
      <c r="F24" s="17">
        <v>1887.12</v>
      </c>
      <c r="G24" s="17">
        <f ca="1">ROUND(INDIRECT(ADDRESS(ROW()+(0), COLUMN()+(-3), 1))*INDIRECT(ADDRESS(ROW()+(0), COLUMN()+(-1), 1)), 2)</f>
        <v>196.26</v>
      </c>
    </row>
    <row r="25" spans="1:7" ht="13.50" thickBot="1" customHeight="1">
      <c r="A25" s="14" t="s">
        <v>59</v>
      </c>
      <c r="B25" s="14"/>
      <c r="C25" s="14" t="s">
        <v>60</v>
      </c>
      <c r="D25" s="15">
        <v>0.473</v>
      </c>
      <c r="E25" s="16" t="s">
        <v>61</v>
      </c>
      <c r="F25" s="17">
        <v>1164.21</v>
      </c>
      <c r="G25" s="17">
        <f ca="1">ROUND(INDIRECT(ADDRESS(ROW()+(0), COLUMN()+(-3), 1))*INDIRECT(ADDRESS(ROW()+(0), COLUMN()+(-1), 1)), 2)</f>
        <v>550.67</v>
      </c>
    </row>
    <row r="26" spans="1:7" ht="13.50" thickBot="1" customHeight="1">
      <c r="A26" s="14" t="s">
        <v>62</v>
      </c>
      <c r="B26" s="14"/>
      <c r="C26" s="14" t="s">
        <v>63</v>
      </c>
      <c r="D26" s="15">
        <v>0.185</v>
      </c>
      <c r="E26" s="16" t="s">
        <v>64</v>
      </c>
      <c r="F26" s="17">
        <v>1887.12</v>
      </c>
      <c r="G26" s="17">
        <f ca="1">ROUND(INDIRECT(ADDRESS(ROW()+(0), COLUMN()+(-3), 1))*INDIRECT(ADDRESS(ROW()+(0), COLUMN()+(-1), 1)), 2)</f>
        <v>349.12</v>
      </c>
    </row>
    <row r="27" spans="1:7" ht="13.50" thickBot="1" customHeight="1">
      <c r="A27" s="14" t="s">
        <v>65</v>
      </c>
      <c r="B27" s="14"/>
      <c r="C27" s="14" t="s">
        <v>66</v>
      </c>
      <c r="D27" s="15">
        <v>0.185</v>
      </c>
      <c r="E27" s="16" t="s">
        <v>67</v>
      </c>
      <c r="F27" s="17">
        <v>1209.92</v>
      </c>
      <c r="G27" s="17">
        <f ca="1">ROUND(INDIRECT(ADDRESS(ROW()+(0), COLUMN()+(-3), 1))*INDIRECT(ADDRESS(ROW()+(0), COLUMN()+(-1), 1)), 2)</f>
        <v>223.84</v>
      </c>
    </row>
    <row r="28" spans="1:7" ht="13.50" thickBot="1" customHeight="1">
      <c r="A28" s="14" t="s">
        <v>68</v>
      </c>
      <c r="B28" s="14"/>
      <c r="C28" s="14" t="s">
        <v>69</v>
      </c>
      <c r="D28" s="15">
        <v>0.058</v>
      </c>
      <c r="E28" s="16" t="s">
        <v>70</v>
      </c>
      <c r="F28" s="17">
        <v>1939.14</v>
      </c>
      <c r="G28" s="17">
        <f ca="1">ROUND(INDIRECT(ADDRESS(ROW()+(0), COLUMN()+(-3), 1))*INDIRECT(ADDRESS(ROW()+(0), COLUMN()+(-1), 1)), 2)</f>
        <v>112.47</v>
      </c>
    </row>
    <row r="29" spans="1:7" ht="13.50" thickBot="1" customHeight="1">
      <c r="A29" s="14" t="s">
        <v>71</v>
      </c>
      <c r="B29" s="14"/>
      <c r="C29" s="14" t="s">
        <v>72</v>
      </c>
      <c r="D29" s="15">
        <v>0.058</v>
      </c>
      <c r="E29" s="16" t="s">
        <v>73</v>
      </c>
      <c r="F29" s="17">
        <v>1209.92</v>
      </c>
      <c r="G29" s="17">
        <f ca="1">ROUND(INDIRECT(ADDRESS(ROW()+(0), COLUMN()+(-3), 1))*INDIRECT(ADDRESS(ROW()+(0), COLUMN()+(-1), 1)), 2)</f>
        <v>70.18</v>
      </c>
    </row>
    <row r="30" spans="1:7" ht="13.50" thickBot="1" customHeight="1">
      <c r="A30" s="14" t="s">
        <v>74</v>
      </c>
      <c r="B30" s="14"/>
      <c r="C30" s="14" t="s">
        <v>75</v>
      </c>
      <c r="D30" s="15">
        <v>0.138</v>
      </c>
      <c r="E30" s="16" t="s">
        <v>76</v>
      </c>
      <c r="F30" s="17">
        <v>1887.12</v>
      </c>
      <c r="G30" s="17">
        <f ca="1">ROUND(INDIRECT(ADDRESS(ROW()+(0), COLUMN()+(-3), 1))*INDIRECT(ADDRESS(ROW()+(0), COLUMN()+(-1), 1)), 2)</f>
        <v>260.42</v>
      </c>
    </row>
    <row r="31" spans="1:7" ht="13.50" thickBot="1" customHeight="1">
      <c r="A31" s="14" t="s">
        <v>77</v>
      </c>
      <c r="B31" s="14"/>
      <c r="C31" s="18" t="s">
        <v>78</v>
      </c>
      <c r="D31" s="19">
        <v>0.138</v>
      </c>
      <c r="E31" s="20" t="s">
        <v>79</v>
      </c>
      <c r="F31" s="21">
        <v>1164.21</v>
      </c>
      <c r="G31" s="21">
        <f ca="1">ROUND(INDIRECT(ADDRESS(ROW()+(0), COLUMN()+(-3), 1))*INDIRECT(ADDRESS(ROW()+(0), COLUMN()+(-1), 1)), 2)</f>
        <v>160.66</v>
      </c>
    </row>
    <row r="32" spans="1:7" ht="13.50" thickBot="1" customHeight="1">
      <c r="A32" s="18"/>
      <c r="B32" s="18"/>
      <c r="C32" s="5" t="s">
        <v>80</v>
      </c>
      <c r="D32" s="22">
        <v>2</v>
      </c>
      <c r="E32" s="23" t="s">
        <v>81</v>
      </c>
      <c r="F32"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 2)</f>
        <v>43158.3</v>
      </c>
      <c r="G32" s="24">
        <f ca="1">ROUND(INDIRECT(ADDRESS(ROW()+(0), COLUMN()+(-3), 1))*INDIRECT(ADDRESS(ROW()+(0), COLUMN()+(-1), 1))/100, 2)</f>
        <v>863.17</v>
      </c>
    </row>
    <row r="33" spans="1:7" ht="13.50" thickBot="1" customHeight="1">
      <c r="A33" s="25" t="s">
        <v>82</v>
      </c>
      <c r="B33" s="25"/>
      <c r="C33" s="26"/>
      <c r="D33" s="26"/>
      <c r="E33" s="27"/>
      <c r="F33" s="25" t="s">
        <v>83</v>
      </c>
      <c r="G33"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 2)</f>
        <v>44021.4</v>
      </c>
    </row>
  </sheetData>
  <mergeCells count="29">
    <mergeCell ref="A1:G1"/>
    <mergeCell ref="C3:G3"/>
    <mergeCell ref="A5:G5"/>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B30"/>
    <mergeCell ref="A31:B31"/>
    <mergeCell ref="A32:B32"/>
    <mergeCell ref="A33:D33"/>
  </mergeCells>
  <pageMargins left="0.147638" right="0.147638" top="0.206693" bottom="0.206693" header="0.0" footer="0.0"/>
  <pageSetup paperSize="9" orientation="portrait"/>
  <rowBreaks count="0" manualBreakCount="0">
    </rowBreaks>
</worksheet>
</file>