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<sst xmlns="http://schemas.openxmlformats.org/spreadsheetml/2006/main" count="90" uniqueCount="90">
  <si>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</si>
  <si>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ETH370</t>
  </si>
  <si>
    <t xml:space="preserve">m²</t>
  </si>
  <si>
    <t xml:space="preserve">Toiture terrasse chaude, inaccessible, végétalisée extensive, type inversée. Imperméabilisation avec des membranes bitumineuses, de type monocouche améliorée.</t>
  </si>
  <si>
    <r>
      <rPr>
        <sz val="8.25"/>
        <color rgb="FF000000"/>
        <rFont val="Arial"/>
        <family val="2"/>
      </rPr>
      <t xml:space="preserve">Toiture terrasse chaude, inaccessible, végétalisée extensive (écologique), type inversée, pente de 1% à 5%.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monocouche, adhérée, constituée de membrane en bitume modifié par élastomère SBS, LBM(SBS)-50/G-FP, améliorée avec membrane de bitume additif avec plastomère APP, LA-30-FV,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(150 g/m²); COUCHE DRAINANTE ET RÉTENTRICE D'EAU: nappe drainante et rétentrice d'eau à excroissances en polyéthylène haute densité (PEHD/HDPE), avec des excroissances de 20 mm de hauteur, composée d'une membrane haute densité avec relief en cône tronqué et perforations dans la partie supérieure; COUCHE FILTRANTE: 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g/m²; COUCHE DE PROTECTION: couche de roche volcanique de 3 cm d'épaisseur, sur base de substrat organique de 6 cm d'épaisseur.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</si>
  <si>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</si>
  <si>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</si>
  <si>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</si>
  <si>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</si>
  <si>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</si>
  <si>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</si>
  <si>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</si>
  <si>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</si>
  <si>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</si>
  <si>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</si>
  <si>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</si>
  <si>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</si>
  <si>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</si>
  <si>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</si>
  <si>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</si>
  <si>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</si>
  <si>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</si>
  <si>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</si>
  <si>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</si>
  <si>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</si>
  <si>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</si>
  <si>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</si>
  <si>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</si>
  <si>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</si>
  <si>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</si>
  <si>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</si>
  <si>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</si>
  <si>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</si>
  <si>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</si>
  <si>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</si>
  <si>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mt14lad010a</t>
  </si>
  <si>
    <t xml:space="preserve">Membrane de bitume additif avec plastomère APP, LA-30-FV,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</si>
  <si>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</si>
  <si>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</si>
  <si>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</si>
  <si>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</si>
  <si>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</si>
  <si>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</si>
  <si>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</si>
  <si>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</si>
  <si>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</si>
  <si>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</si>
  <si>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mt14gdc010v</t>
  </si>
  <si>
    <t xml:space="preserve">Nappe drainante et rétentrice d'eau à excroissances en polyéthylène haute densité (PEHD/HDPE), avec des excroissances de 20 mm de hauteur, composée d'une membrane haute densité avec relief en cône tronqué et perforations dans la partie supérieure, résistance à la compression 180 kN/m² selon NF EN ISO 604 et capacité de drainage 12 l/(s·m).</t>
  </si>
  <si>
    <t xml:space="preserve">m²</t>
  </si>
  <si>
    <t xml:space="preserve">mt14gsa010dg</t>
  </si>
  <si>
    <t xml:space="preserve">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g/m².</t>
  </si>
  <si>
    <t xml:space="preserve">m²</t>
  </si>
  <si>
    <t xml:space="preserve">mt48sad010</t>
  </si>
  <si>
    <t xml:space="preserve">Substrat organique, pour couvertures végétalisées extensives.</t>
  </si>
  <si>
    <t xml:space="preserve">l</t>
  </si>
  <si>
    <t xml:space="preserve">mt48sad020</t>
  </si>
  <si>
    <t xml:space="preserve">Roche volcanique de granulométries différentes, à placer sur le substrat organique dans les couvertures végétalisées extensibles.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</si>
  <si>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</si>
  <si>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</si>
  <si>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</si>
  <si>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</si>
  <si>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</si>
  <si>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</si>
  <si>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</si>
  <si>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</si>
  <si>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</si>
  <si>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</si>
  <si>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</si>
  <si>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</si>
  <si>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</si>
  <si>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</si>
  <si>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</si>
  <si>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</si>
  <si>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</si>
  <si>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</si>
  <si>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</si>
  <si>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</si>
  <si>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</si>
  <si>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</si>
  <si>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</si>
  <si>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</si>
  <si>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</si>
  <si>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</si>
  <si>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</si>
  <si>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</si>
  <si>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</si>
  <si>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</si>
  <si>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21.274,68F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</si>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</sst>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219.58</v>
      </c>
      <c r="G9" s="13">
        <f ca="1">ROUND(INDIRECT(ADDRESS(ROW()+(0), COLUMN()+(-3), 1))*INDIRECT(ADDRESS(ROW()+(0), COLUMN()+(-1), 1)), 2)</f>
        <v>658.74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91841.8</v>
      </c>
      <c r="G10" s="17">
        <f ca="1">ROUND(INDIRECT(ADDRESS(ROW()+(0), COLUMN()+(-3), 1))*INDIRECT(ADDRESS(ROW()+(0), COLUMN()+(-1), 1)), 2)</f>
        <v>9184.18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79178.7</v>
      </c>
      <c r="G11" s="17">
        <f ca="1">ROUND(INDIRECT(ADDRESS(ROW()+(0), COLUMN()+(-3), 1))*INDIRECT(ADDRESS(ROW()+(0), COLUMN()+(-1), 1)), 2)</f>
        <v>791.79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1133.14</v>
      </c>
      <c r="G12" s="17">
        <f ca="1">ROUND(INDIRECT(ADDRESS(ROW()+(0), COLUMN()+(-3), 1))*INDIRECT(ADDRESS(ROW()+(0), COLUMN()+(-1), 1)), 2)</f>
        <v>11.33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1054.78</v>
      </c>
      <c r="G13" s="17">
        <f ca="1">ROUND(INDIRECT(ADDRESS(ROW()+(0), COLUMN()+(-3), 1))*INDIRECT(ADDRESS(ROW()+(0), COLUMN()+(-1), 1)), 2)</f>
        <v>8.44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11441.2</v>
      </c>
      <c r="G14" s="17">
        <f ca="1">ROUND(INDIRECT(ADDRESS(ROW()+(0), COLUMN()+(-3), 1))*INDIRECT(ADDRESS(ROW()+(0), COLUMN()+(-1), 1)), 2)</f>
        <v>743.68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76.65</v>
      </c>
      <c r="G15" s="17">
        <f ca="1">ROUND(INDIRECT(ADDRESS(ROW()+(0), COLUMN()+(-3), 1))*INDIRECT(ADDRESS(ROW()+(0), COLUMN()+(-1), 1)), 2)</f>
        <v>766.5</v>
      </c>
    </row>
    <row r="16" spans="1:7" ht="45.0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8760.36</v>
      </c>
      <c r="G16" s="17">
        <f ca="1">ROUND(INDIRECT(ADDRESS(ROW()+(0), COLUMN()+(-3), 1))*INDIRECT(ADDRESS(ROW()+(0), COLUMN()+(-1), 1)), 2)</f>
        <v>9636.4</v>
      </c>
    </row>
    <row r="17" spans="1:7" ht="34.50" thickBot="1" customHeight="1">
      <c r="A17" s="14" t="s">
        <v>35</v>
      </c>
      <c r="B17" s="14"/>
      <c r="C17" s="14" t="s">
        <v>36</v>
      </c>
      <c r="D17" s="15">
        <v>1.1</v>
      </c>
      <c r="E17" s="16" t="s">
        <v>37</v>
      </c>
      <c r="F17" s="17">
        <v>2887.31</v>
      </c>
      <c r="G17" s="17">
        <f ca="1">ROUND(INDIRECT(ADDRESS(ROW()+(0), COLUMN()+(-3), 1))*INDIRECT(ADDRESS(ROW()+(0), COLUMN()+(-1), 1)), 2)</f>
        <v>3176.04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0.3</v>
      </c>
      <c r="E18" s="16" t="s">
        <v>40</v>
      </c>
      <c r="F18" s="17">
        <v>2788.88</v>
      </c>
      <c r="G18" s="17">
        <f ca="1">ROUND(INDIRECT(ADDRESS(ROW()+(0), COLUMN()+(-3), 1))*INDIRECT(ADDRESS(ROW()+(0), COLUMN()+(-1), 1)), 2)</f>
        <v>836.66</v>
      </c>
    </row>
    <row r="19" spans="1:7" ht="55.50" thickBot="1" customHeight="1">
      <c r="A19" s="14" t="s">
        <v>41</v>
      </c>
      <c r="B19" s="14"/>
      <c r="C19" s="14" t="s">
        <v>42</v>
      </c>
      <c r="D19" s="15">
        <v>2.1</v>
      </c>
      <c r="E19" s="16" t="s">
        <v>43</v>
      </c>
      <c r="F19" s="17">
        <v>574.18</v>
      </c>
      <c r="G19" s="17">
        <f ca="1">ROUND(INDIRECT(ADDRESS(ROW()+(0), COLUMN()+(-3), 1))*INDIRECT(ADDRESS(ROW()+(0), COLUMN()+(-1), 1)), 2)</f>
        <v>1205.78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6641.55</v>
      </c>
      <c r="G20" s="17">
        <f ca="1">ROUND(INDIRECT(ADDRESS(ROW()+(0), COLUMN()+(-3), 1))*INDIRECT(ADDRESS(ROW()+(0), COLUMN()+(-1), 1)), 2)</f>
        <v>6973.63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7940.1</v>
      </c>
      <c r="G21" s="17">
        <f ca="1">ROUND(INDIRECT(ADDRESS(ROW()+(0), COLUMN()+(-3), 1))*INDIRECT(ADDRESS(ROW()+(0), COLUMN()+(-1), 1)), 2)</f>
        <v>8337.11</v>
      </c>
    </row>
    <row r="22" spans="1:7" ht="55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2165.48</v>
      </c>
      <c r="G22" s="17">
        <f ca="1">ROUND(INDIRECT(ADDRESS(ROW()+(0), COLUMN()+(-3), 1))*INDIRECT(ADDRESS(ROW()+(0), COLUMN()+(-1), 1)), 2)</f>
        <v>2273.75</v>
      </c>
    </row>
    <row r="23" spans="1:7" ht="13.50" thickBot="1" customHeight="1">
      <c r="A23" s="14" t="s">
        <v>53</v>
      </c>
      <c r="B23" s="14"/>
      <c r="C23" s="14" t="s">
        <v>54</v>
      </c>
      <c r="D23" s="15">
        <v>60</v>
      </c>
      <c r="E23" s="16" t="s">
        <v>55</v>
      </c>
      <c r="F23" s="17">
        <v>101.43</v>
      </c>
      <c r="G23" s="17">
        <f ca="1">ROUND(INDIRECT(ADDRESS(ROW()+(0), COLUMN()+(-3), 1))*INDIRECT(ADDRESS(ROW()+(0), COLUMN()+(-1), 1)), 2)</f>
        <v>6085.8</v>
      </c>
    </row>
    <row r="24" spans="1:7" ht="24.00" thickBot="1" customHeight="1">
      <c r="A24" s="14" t="s">
        <v>56</v>
      </c>
      <c r="B24" s="14"/>
      <c r="C24" s="14" t="s">
        <v>57</v>
      </c>
      <c r="D24" s="15">
        <v>50</v>
      </c>
      <c r="E24" s="16" t="s">
        <v>58</v>
      </c>
      <c r="F24" s="17">
        <v>142.98</v>
      </c>
      <c r="G24" s="17">
        <f ca="1">ROUND(INDIRECT(ADDRESS(ROW()+(0), COLUMN()+(-3), 1))*INDIRECT(ADDRESS(ROW()+(0), COLUMN()+(-1), 1)), 2)</f>
        <v>7149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0.032</v>
      </c>
      <c r="E25" s="16" t="s">
        <v>61</v>
      </c>
      <c r="F25" s="17">
        <v>1618.08</v>
      </c>
      <c r="G25" s="17">
        <f ca="1">ROUND(INDIRECT(ADDRESS(ROW()+(0), COLUMN()+(-3), 1))*INDIRECT(ADDRESS(ROW()+(0), COLUMN()+(-1), 1)), 2)</f>
        <v>51.78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0.104</v>
      </c>
      <c r="E26" s="16" t="s">
        <v>64</v>
      </c>
      <c r="F26" s="17">
        <v>1887.12</v>
      </c>
      <c r="G26" s="17">
        <f ca="1">ROUND(INDIRECT(ADDRESS(ROW()+(0), COLUMN()+(-3), 1))*INDIRECT(ADDRESS(ROW()+(0), COLUMN()+(-1), 1)), 2)</f>
        <v>196.26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0.473</v>
      </c>
      <c r="E27" s="16" t="s">
        <v>67</v>
      </c>
      <c r="F27" s="17">
        <v>1164.21</v>
      </c>
      <c r="G27" s="17">
        <f ca="1">ROUND(INDIRECT(ADDRESS(ROW()+(0), COLUMN()+(-3), 1))*INDIRECT(ADDRESS(ROW()+(0), COLUMN()+(-1), 1)), 2)</f>
        <v>550.67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0.3</v>
      </c>
      <c r="E28" s="16" t="s">
        <v>70</v>
      </c>
      <c r="F28" s="17">
        <v>1887.12</v>
      </c>
      <c r="G28" s="17">
        <f ca="1">ROUND(INDIRECT(ADDRESS(ROW()+(0), COLUMN()+(-3), 1))*INDIRECT(ADDRESS(ROW()+(0), COLUMN()+(-1), 1)), 2)</f>
        <v>566.14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0.3</v>
      </c>
      <c r="E29" s="16" t="s">
        <v>73</v>
      </c>
      <c r="F29" s="17">
        <v>1209.92</v>
      </c>
      <c r="G29" s="17">
        <f ca="1">ROUND(INDIRECT(ADDRESS(ROW()+(0), COLUMN()+(-3), 1))*INDIRECT(ADDRESS(ROW()+(0), COLUMN()+(-1), 1)), 2)</f>
        <v>362.98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0.058</v>
      </c>
      <c r="E30" s="16" t="s">
        <v>76</v>
      </c>
      <c r="F30" s="17">
        <v>1939.14</v>
      </c>
      <c r="G30" s="17">
        <f ca="1">ROUND(INDIRECT(ADDRESS(ROW()+(0), COLUMN()+(-3), 1))*INDIRECT(ADDRESS(ROW()+(0), COLUMN()+(-1), 1)), 2)</f>
        <v>112.47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0.058</v>
      </c>
      <c r="E31" s="16" t="s">
        <v>79</v>
      </c>
      <c r="F31" s="17">
        <v>1209.92</v>
      </c>
      <c r="G31" s="17">
        <f ca="1">ROUND(INDIRECT(ADDRESS(ROW()+(0), COLUMN()+(-3), 1))*INDIRECT(ADDRESS(ROW()+(0), COLUMN()+(-1), 1)), 2)</f>
        <v>70.18</v>
      </c>
    </row>
    <row r="32" spans="1:7" ht="13.50" thickBot="1" customHeight="1">
      <c r="A32" s="14" t="s">
        <v>80</v>
      </c>
      <c r="B32" s="14"/>
      <c r="C32" s="14" t="s">
        <v>81</v>
      </c>
      <c r="D32" s="15">
        <v>0.061</v>
      </c>
      <c r="E32" s="16" t="s">
        <v>82</v>
      </c>
      <c r="F32" s="17">
        <v>1887.12</v>
      </c>
      <c r="G32" s="17">
        <f ca="1">ROUND(INDIRECT(ADDRESS(ROW()+(0), COLUMN()+(-3), 1))*INDIRECT(ADDRESS(ROW()+(0), COLUMN()+(-1), 1)), 2)</f>
        <v>115.11</v>
      </c>
    </row>
    <row r="33" spans="1:7" ht="13.50" thickBot="1" customHeight="1">
      <c r="A33" s="14" t="s">
        <v>83</v>
      </c>
      <c r="B33" s="14"/>
      <c r="C33" s="18" t="s">
        <v>84</v>
      </c>
      <c r="D33" s="19">
        <v>0.061</v>
      </c>
      <c r="E33" s="20" t="s">
        <v>85</v>
      </c>
      <c r="F33" s="21">
        <v>1164.21</v>
      </c>
      <c r="G33" s="21">
        <f ca="1">ROUND(INDIRECT(ADDRESS(ROW()+(0), COLUMN()+(-3), 1))*INDIRECT(ADDRESS(ROW()+(0), COLUMN()+(-1), 1)), 2)</f>
        <v>71.02</v>
      </c>
    </row>
    <row r="34" spans="1:7" ht="13.50" thickBot="1" customHeight="1">
      <c r="A34" s="18"/>
      <c r="B34" s="18"/>
      <c r="C34" s="5" t="s">
        <v>86</v>
      </c>
      <c r="D34" s="22">
        <v>2</v>
      </c>
      <c r="E34" s="23" t="s">
        <v>87</v>
      </c>
      <c r="F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59935.4</v>
      </c>
      <c r="G34" s="24">
        <f ca="1">ROUND(INDIRECT(ADDRESS(ROW()+(0), COLUMN()+(-3), 1))*INDIRECT(ADDRESS(ROW()+(0), COLUMN()+(-1), 1))/100, 2)</f>
        <v>1198.71</v>
      </c>
    </row>
    <row r="35" spans="1:7" ht="13.50" thickBot="1" customHeight="1">
      <c r="A35" s="25" t="s">
        <v>88</v>
      </c>
      <c r="B35" s="25"/>
      <c r="C35" s="26"/>
      <c r="D35" s="26"/>
      <c r="E35" s="27"/>
      <c r="F35" s="25" t="s">
        <v>89</v>
      </c>
      <c r="G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61134.2</v>
      </c>
    </row>
  </sheetData>
  <mergeCells count="3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D35"/>
  </mergeCells>
  <pageMargins left="0.147638" right="0.147638" top="0.206693" bottom="0.206693" header="0.0" footer="0.0"/>
  <pageSetup paperSize="9" orientation="portrait"/>
  <rowBreaks count="0" manualBreakCount="0">
    </rowBreaks>
</worksheet>
</file>