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<sst xmlns="http://schemas.openxmlformats.org/spreadsheetml/2006/main" count="90" uniqueCount="90">
  <si>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</si>
  <si>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ETH410</t>
  </si>
  <si>
    <t xml:space="preserve">m²</t>
  </si>
  <si>
    <t xml:space="preserve">Toiture terrasse chaude, inaccessible, végétalisée extensive, type inversée. Imperméabilisation avec des membranes de PVC,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</si>
  <si>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COUCHE SÉPARATRICE SOUS IMPERMÉABILISATION: géotextile non tissé composé de fibres de polyester unies par aiguilletage, (300 g/m²); IMPERMÉABILISATION: type monocouche, non adhérée, constituée d'une membrane d'étanchéité souple en PVC-P, (fv), de 1,2 mm d'épaisseur, avec armature de voile en fibre de verre, et avec résistance aux intempéries, fixée aux recouvrements et aux bords par soudure thermoplastique; COUCHE SÉPARATRICE SOUS ISOLANT: géotextile non tissé composé de fibres de polyester unies par aiguilletage, (300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</si>
  <si>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</si>
  <si>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</si>
  <si>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</si>
  <si>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</si>
  <si>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</si>
  <si>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</si>
  <si>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</si>
  <si>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</si>
  <si>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</si>
  <si>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</si>
  <si>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</si>
  <si>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</si>
  <si>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</si>
  <si>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</si>
  <si>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</si>
  <si>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</si>
  <si>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</si>
  <si>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</si>
  <si>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</si>
  <si>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</si>
  <si>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</si>
  <si>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</si>
  <si>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</si>
  <si>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</si>
  <si>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</si>
  <si>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</si>
  <si>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</si>
  <si>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</si>
  <si>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surfacique de 300 g/m², selon NF EN 13252.</t>
  </si>
  <si>
    <t xml:space="preserve">m²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</si>
  <si>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</si>
  <si>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</si>
  <si>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</si>
  <si>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mt15dan020z</t>
  </si>
  <si>
    <t xml:space="preserve">Profilé colaminé en tôle d'acier et PVC-P, plat, pour arrêt d'imperméabilisation aux extrémités des membranes en PVC-P et aux rencontres avec des éléments verticaux.</t>
  </si>
  <si>
    <t xml:space="preserve">m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</si>
  <si>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</si>
  <si>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</si>
  <si>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</si>
  <si>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</si>
  <si>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</si>
  <si>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</si>
  <si>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</si>
  <si>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</si>
  <si>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</si>
  <si>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</si>
  <si>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</si>
  <si>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</si>
  <si>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</si>
  <si>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</si>
  <si>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</si>
  <si>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</si>
  <si>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</si>
  <si>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</si>
  <si>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</si>
  <si>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</si>
  <si>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</si>
  <si>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</si>
  <si>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</si>
  <si>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</si>
  <si>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</si>
  <si>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</si>
  <si>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</si>
  <si>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</si>
  <si>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</si>
  <si>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</si>
  <si>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</si>
  <si>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</si>
  <si>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</si>
  <si>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</si>
  <si>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</si>
  <si>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</si>
  <si>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</si>
  <si>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</si>
  <si>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</si>
  <si>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</si>
  <si>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</si>
  <si>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</si>
  <si>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</si>
  <si>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</si>
  <si>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</si>
  <si>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</si>
  <si>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</si>
  <si>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19.107,91F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</si>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</sst>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55.50" thickBot="1" customHeight="1">
      <c r="A16" s="14" t="s">
        <v>32</v>
      </c>
      <c r="B16" s="14"/>
      <c r="C16" s="14" t="s">
        <v>33</v>
      </c>
      <c r="D16" s="15">
        <v>2.1</v>
      </c>
      <c r="E16" s="16" t="s">
        <v>34</v>
      </c>
      <c r="F16" s="17">
        <v>1279.6</v>
      </c>
      <c r="G16" s="17">
        <f ca="1">ROUND(INDIRECT(ADDRESS(ROW()+(0), COLUMN()+(-3), 1))*INDIRECT(ADDRESS(ROW()+(0), COLUMN()+(-1), 1)), 2)</f>
        <v>2687.16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9236.11</v>
      </c>
      <c r="G17" s="17">
        <f ca="1">ROUND(INDIRECT(ADDRESS(ROW()+(0), COLUMN()+(-3), 1))*INDIRECT(ADDRESS(ROW()+(0), COLUMN()+(-1), 1)), 2)</f>
        <v>9697.92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0.4</v>
      </c>
      <c r="E18" s="16" t="s">
        <v>40</v>
      </c>
      <c r="F18" s="17">
        <v>2211.11</v>
      </c>
      <c r="G18" s="17">
        <f ca="1">ROUND(INDIRECT(ADDRESS(ROW()+(0), COLUMN()+(-3), 1))*INDIRECT(ADDRESS(ROW()+(0), COLUMN()+(-1), 1)), 2)</f>
        <v>884.44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6641.55</v>
      </c>
      <c r="G19" s="17">
        <f ca="1">ROUND(INDIRECT(ADDRESS(ROW()+(0), COLUMN()+(-3), 1))*INDIRECT(ADDRESS(ROW()+(0), COLUMN()+(-1), 1)), 2)</f>
        <v>6973.63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574.18</v>
      </c>
      <c r="G20" s="17">
        <f ca="1">ROUND(INDIRECT(ADDRESS(ROW()+(0), COLUMN()+(-3), 1))*INDIRECT(ADDRESS(ROW()+(0), COLUMN()+(-1), 1)), 2)</f>
        <v>602.89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7940.1</v>
      </c>
      <c r="G21" s="17">
        <f ca="1">ROUND(INDIRECT(ADDRESS(ROW()+(0), COLUMN()+(-3), 1))*INDIRECT(ADDRESS(ROW()+(0), COLUMN()+(-1), 1)), 2)</f>
        <v>8337.11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2165.48</v>
      </c>
      <c r="G22" s="17">
        <f ca="1">ROUND(INDIRECT(ADDRESS(ROW()+(0), COLUMN()+(-3), 1))*INDIRECT(ADDRESS(ROW()+(0), COLUMN()+(-1), 1)), 2)</f>
        <v>2273.75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60</v>
      </c>
      <c r="E23" s="16" t="s">
        <v>55</v>
      </c>
      <c r="F23" s="17">
        <v>101.43</v>
      </c>
      <c r="G23" s="17">
        <f ca="1">ROUND(INDIRECT(ADDRESS(ROW()+(0), COLUMN()+(-3), 1))*INDIRECT(ADDRESS(ROW()+(0), COLUMN()+(-1), 1)), 2)</f>
        <v>6085.8</v>
      </c>
    </row>
    <row r="24" spans="1:7" ht="24.00" thickBot="1" customHeight="1">
      <c r="A24" s="14" t="s">
        <v>56</v>
      </c>
      <c r="B24" s="14"/>
      <c r="C24" s="14" t="s">
        <v>57</v>
      </c>
      <c r="D24" s="15">
        <v>50</v>
      </c>
      <c r="E24" s="16" t="s">
        <v>58</v>
      </c>
      <c r="F24" s="17">
        <v>142.98</v>
      </c>
      <c r="G24" s="17">
        <f ca="1">ROUND(INDIRECT(ADDRESS(ROW()+(0), COLUMN()+(-3), 1))*INDIRECT(ADDRESS(ROW()+(0), COLUMN()+(-1), 1)), 2)</f>
        <v>7149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1618.08</v>
      </c>
      <c r="G25" s="17">
        <f ca="1">ROUND(INDIRECT(ADDRESS(ROW()+(0), COLUMN()+(-3), 1))*INDIRECT(ADDRESS(ROW()+(0), COLUMN()+(-1), 1)), 2)</f>
        <v>51.78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0.104</v>
      </c>
      <c r="E26" s="16" t="s">
        <v>64</v>
      </c>
      <c r="F26" s="17">
        <v>1887.12</v>
      </c>
      <c r="G26" s="17">
        <f ca="1">ROUND(INDIRECT(ADDRESS(ROW()+(0), COLUMN()+(-3), 1))*INDIRECT(ADDRESS(ROW()+(0), COLUMN()+(-1), 1)), 2)</f>
        <v>196.26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0.473</v>
      </c>
      <c r="E27" s="16" t="s">
        <v>67</v>
      </c>
      <c r="F27" s="17">
        <v>1164.21</v>
      </c>
      <c r="G27" s="17">
        <f ca="1">ROUND(INDIRECT(ADDRESS(ROW()+(0), COLUMN()+(-3), 1))*INDIRECT(ADDRESS(ROW()+(0), COLUMN()+(-1), 1)), 2)</f>
        <v>550.67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0.346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652.94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0.346</v>
      </c>
      <c r="E29" s="16" t="s">
        <v>73</v>
      </c>
      <c r="F29" s="17">
        <v>1209.92</v>
      </c>
      <c r="G29" s="17">
        <f ca="1">ROUND(INDIRECT(ADDRESS(ROW()+(0), COLUMN()+(-3), 1))*INDIRECT(ADDRESS(ROW()+(0), COLUMN()+(-1), 1)), 2)</f>
        <v>418.63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1939.14</v>
      </c>
      <c r="G30" s="17">
        <f ca="1">ROUND(INDIRECT(ADDRESS(ROW()+(0), COLUMN()+(-3), 1))*INDIRECT(ADDRESS(ROW()+(0), COLUMN()+(-1), 1)), 2)</f>
        <v>112.47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0.058</v>
      </c>
      <c r="E31" s="16" t="s">
        <v>79</v>
      </c>
      <c r="F31" s="17">
        <v>1209.92</v>
      </c>
      <c r="G31" s="17">
        <f ca="1">ROUND(INDIRECT(ADDRESS(ROW()+(0), COLUMN()+(-3), 1))*INDIRECT(ADDRESS(ROW()+(0), COLUMN()+(-1), 1)), 2)</f>
        <v>70.18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0.061</v>
      </c>
      <c r="E32" s="16" t="s">
        <v>82</v>
      </c>
      <c r="F32" s="17">
        <v>1887.12</v>
      </c>
      <c r="G32" s="17">
        <f ca="1">ROUND(INDIRECT(ADDRESS(ROW()+(0), COLUMN()+(-3), 1))*INDIRECT(ADDRESS(ROW()+(0), COLUMN()+(-1), 1)), 2)</f>
        <v>115.11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0.061</v>
      </c>
      <c r="E33" s="20" t="s">
        <v>85</v>
      </c>
      <c r="F33" s="21">
        <v>1164.21</v>
      </c>
      <c r="G33" s="21">
        <f ca="1">ROUND(INDIRECT(ADDRESS(ROW()+(0), COLUMN()+(-3), 1))*INDIRECT(ADDRESS(ROW()+(0), COLUMN()+(-1), 1)), 2)</f>
        <v>71.02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59095.4</v>
      </c>
      <c r="G34" s="24">
        <f ca="1">ROUND(INDIRECT(ADDRESS(ROW()+(0), COLUMN()+(-3), 1))*INDIRECT(ADDRESS(ROW()+(0), COLUMN()+(-1), 1))/100, 2)</f>
        <v>1181.91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60277.3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