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<sst xmlns="http://schemas.openxmlformats.org/spreadsheetml/2006/main" count="90" uniqueCount="90">
  <si>
    <t xml:space="preserve"/>
  </si>
  <si>
    <t xml:space="preserve">ETH410</t>
  </si>
  <si>
    <t xml:space="preserve">m²</t>
  </si>
  <si>
    <t xml:space="preserve">Toiture terrasse chaude, inaccessible, végétalisée extensive, type inversée. Imperméabilisation avec des membranes de PVC, de type monocouche.</t>
  </si>
  <si>
    <r>
      <rPr>
        <sz val="8.25"/>
        <color rgb="FF000000"/>
        <rFont val="Arial"/>
        <family val="2"/>
      </rPr>
      <t xml:space="preserve">Toiture terrasse chaude, inaccessible, végétalisée extensive (écologique), type inversée, pente de 1% à 5%. FORME DE PENTES: via l'enceinte au niveau des noues, des arêtiers et des joints, avec des murets de brique creuse courante en terre cuite et couche d'argile expansée, déversée à sec et consolidée à sa surface avec du lait de ciment, en fournissant une résistance à la compression de 1 MPa et avec une conductivité thermique de 0,087 W/(mK), avec épaisseur moyenne de 10 cm; avec couche de régularisation de mortier de ciment, confectionné sur chantier, dosage 1:6 de 4 cm d'épaisseur, finition talochée; COUCHE SÉPARATRICE SOUS IMPERMÉABILISATION: géotextile non tissé composé de fibres de polyester unies par aiguilletage, (300 g/m²); IMPERMÉABILISATION: type monocouche, non adhérée, constituée d'une membrane d'étanchéité souple en PVC-P, (fv), de 1,2 mm d'épaisseur, avec armature de voile en fibre de verre, et avec résistance aux intempéries, fixée aux recouvrements et aux bords par soudure thermoplastique; COUCHE SÉPARATRICE SOUS ISOLANT: géotextile non tissé composé de fibres de polyester unies par aiguilletage, (300 g/m²); ISOLATION THERMIQUE: panneau rigide en polystyrène extrudé, à surface lisse et usinage latéral à feuillures mi-bois, de 40 mm d'épaisseur, résistance à la compression &gt;= 300 kPa; COUCHE SÉPARATRICE SOUS PROTECTION: géotextile non tissé composé de fibres de polyester unies par aiguilletage, (150 g/m²); COUCHE DRAINANTE ET RÉTENTRICE D'EAU: nappe drainante et rétentrice d'eau à excroissances en polyéthylène haute densité (PEHD/HDPE), avec des excroissances de 20 mm de hauteur, composée d'une membrane haute densité avec relief en cône tronqué et perforations dans la partie supérieure; COUCHE FILTRANTE: géotextile non tissé synthétique, thermosoudé, en polypropylène-polyéthylène, avec une résistance à la traction longitudinale de 16 kN/m, une résistance à la traction transversale de 16,5 kN/m, une ouverture de cône à l'essai de perforation dynamique selon NF EN ISO 13433 inférieure à 18 mm, résistance CBR au poinçonnement 2,7 kN et une masse surfacique de 200 g/m²; COUCHE DE PROTECTION: couche de roche volcanique de 3 cm d'épaisseur, sur base de substrat organique de 6 cm d'épaisseur. Le prix ne comprend ni l'exécution et le scellement des joints ni l'exécution des arrêts aux rencontres avec les parements et les écoulements.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</si>
  <si>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</si>
  <si>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</si>
  <si>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</si>
  <si>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</si>
  <si>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</si>
  <si>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</si>
  <si>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mt04lcc010c</t>
  </si>
  <si>
    <t xml:space="preserve">Brique creuse en terre cuite (tochana), à revêtir, 29x14x9 cm, pour utilisation en maçonnerie protégée (pièce en P), densité 805 kg/m³, selon NF EN 771-1.</t>
  </si>
  <si>
    <t xml:space="preserve">U</t>
  </si>
  <si>
    <t xml:space="preserve">mt01arl030a</t>
  </si>
  <si>
    <t xml:space="preserve">Argile expansée, fournie en sacs, selon NF EN 13055-1.</t>
  </si>
  <si>
    <t xml:space="preserve">m³</t>
  </si>
  <si>
    <t xml:space="preserve">mt09lec020b</t>
  </si>
  <si>
    <t xml:space="preserve">Lait de ciment CEM II/B-P 32,5 N 1/3.</t>
  </si>
  <si>
    <t xml:space="preserve">m³</t>
  </si>
  <si>
    <t xml:space="preserve">mt16pea020b</t>
  </si>
  <si>
    <t xml:space="preserve">Panneau rigide en polystyrène expansé, selon NF EN 13163, usinage latéral droit, de 20 mm d'épaisseur, résistance thermique 0,55 m²K/W, conductivité thermique 0,036 W/(mK), pour joint de dilatation.</t>
  </si>
  <si>
    <t xml:space="preserve">m²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</si>
  <si>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</si>
  <si>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</si>
  <si>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</si>
  <si>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</si>
  <si>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</si>
  <si>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</si>
  <si>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</si>
  <si>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</si>
  <si>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</si>
  <si>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mt14gsa020dg</t>
  </si>
  <si>
    <t xml:space="preserve">Géotextile non tissé composé de fibres de polyester unies par aiguilletage, avec une résistance à la traction longitudinale de 3,45 kN/m, une résistance à la traction transversale de 3,45 kN/m, une ouverture de cône à l'essai de perforation dynamique selon NF EN ISO 13433 inférieure à 15 mm, résistance CBR au poinçonnement 0,8 kN et une masse surfacique de 300 g/m², selon NF EN 13252.</t>
  </si>
  <si>
    <t xml:space="preserve">m²</t>
  </si>
  <si>
    <t xml:space="preserve">mt15dac010c</t>
  </si>
  <si>
    <t xml:space="preserve">Membrane d'étanchéité souple en PVC-P, (fv), de 1,2 mm d'épaisseur, avec armature de voile en fibre de verre, et avec résistance aux intempéries, selon NF EN 13956.</t>
  </si>
  <si>
    <t xml:space="preserve">m²</t>
  </si>
  <si>
    <t xml:space="preserve">mt15dan020z</t>
  </si>
  <si>
    <t xml:space="preserve">Profilé colaminé en tôle d'acier et PVC-P, plat, pour arrêt d'imperméabilisation aux extrémités des membranes en PVC-P et aux rencontres avec des éléments verticaux.</t>
  </si>
  <si>
    <t xml:space="preserve">m</t>
  </si>
  <si>
    <t xml:space="preserve">mt16pxa010aaq</t>
  </si>
  <si>
    <t xml:space="preserve">Panneau rigide en polystyrène extrudé, selon NF EN 13164, à surface lisse et usinage latéral à feuillures mi-bois, de 40 mm d'épaisseur, résistance à la compression &gt;= 300 kPa, résistance thermique 1,2 m²K/W, conductivité thermique 0,033 W/(mK), Euroclasse E de réaction au feu selon NF EN 13501-1, avec code de désignation XPS-EN 13164-T1-CS(10/Y)300-DS(70,90)-DLT(2)5-CC(2/1,5/50)125-WL(T)0,7-WD(V)3-FTCD1.</t>
  </si>
  <si>
    <t xml:space="preserve">m²</t>
  </si>
  <si>
    <t xml:space="preserve">mt14gsa020bc</t>
  </si>
  <si>
    <t xml:space="preserve">Géotextile non tissé composé de fibres de polyester unies par aiguilletage, avec une résistance à la traction longitudinale de 1,88 kN/m, une résistance à la traction transversale de 1,49 kN/m, une ouverture de cône à l'essai de perforation dynamique selon NF EN ISO 13433 inférieure à 40 mm, résistance CBR au poinçonnement 0,3 kN et une masse surfacique de 150 g/m², selon NF EN 13252.</t>
  </si>
  <si>
    <t xml:space="preserve">m²</t>
  </si>
  <si>
    <t xml:space="preserve">mt14gdc010v</t>
  </si>
  <si>
    <t xml:space="preserve">Nappe drainante et rétentrice d'eau à excroissances en polyéthylène haute densité (PEHD/HDPE), avec des excroissances de 20 mm de hauteur, composée d'une membrane haute densité avec relief en cône tronqué et perforations dans la partie supérieure, résistance à la compression 180 kN/m² selon NF EN ISO 604 et capacité de drainage 12 l/(s·m).</t>
  </si>
  <si>
    <t xml:space="preserve">m²</t>
  </si>
  <si>
    <t xml:space="preserve">mt14gsa010dg</t>
  </si>
  <si>
    <t xml:space="preserve">Géotextile non tissé synthétique, thermosoudé, en polypropylène-polyéthylène, avec une résistance à la traction longitudinale de 16 kN/m, une résistance à la traction transversale de 16,5 kN/m, une ouverture de cône à l'essai de perforation dynamique selon NF EN ISO 13433 inférieure à 18 mm, résistance CBR au poinçonnement 2,7 kN et une masse surfacique de 200 g/m².</t>
  </si>
  <si>
    <t xml:space="preserve">m²</t>
  </si>
  <si>
    <t xml:space="preserve">mt48sad010</t>
  </si>
  <si>
    <t xml:space="preserve">Substrat organique, pour couvertures végétalisées extensives.</t>
  </si>
  <si>
    <t xml:space="preserve">l</t>
  </si>
  <si>
    <t xml:space="preserve">mt48sad020</t>
  </si>
  <si>
    <t xml:space="preserve">Roche volcanique de granulométries différentes, à placer sur le substrat organique dans les couvertures végétalisées extensibles.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</si>
  <si>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</si>
  <si>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</si>
  <si>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</si>
  <si>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</si>
  <si>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</si>
  <si>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</si>
  <si>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</si>
  <si>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</si>
  <si>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</si>
  <si>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</si>
  <si>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</si>
  <si>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</si>
  <si>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</si>
  <si>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</si>
  <si>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</si>
  <si>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</si>
  <si>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</si>
  <si>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</si>
  <si>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</si>
  <si>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</si>
  <si>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</si>
  <si>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</si>
  <si>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</si>
  <si>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</si>
  <si>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</si>
  <si>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</si>
  <si>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</si>
  <si>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</si>
  <si>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</si>
  <si>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</si>
  <si>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19.107,91F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</si>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</sst>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6.33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92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3</v>
      </c>
      <c r="E9" s="11" t="s">
        <v>13</v>
      </c>
      <c r="F9" s="13">
        <v>219.58</v>
      </c>
      <c r="G9" s="13">
        <f ca="1">ROUND(INDIRECT(ADDRESS(ROW()+(0), COLUMN()+(-3), 1))*INDIRECT(ADDRESS(ROW()+(0), COLUMN()+(-1), 1)), 2)</f>
        <v>658.74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</v>
      </c>
      <c r="E10" s="16" t="s">
        <v>16</v>
      </c>
      <c r="F10" s="17">
        <v>91841.8</v>
      </c>
      <c r="G10" s="17">
        <f ca="1">ROUND(INDIRECT(ADDRESS(ROW()+(0), COLUMN()+(-3), 1))*INDIRECT(ADDRESS(ROW()+(0), COLUMN()+(-1), 1)), 2)</f>
        <v>9184.18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</v>
      </c>
      <c r="E11" s="16" t="s">
        <v>19</v>
      </c>
      <c r="F11" s="17">
        <v>79178.7</v>
      </c>
      <c r="G11" s="17">
        <f ca="1">ROUND(INDIRECT(ADDRESS(ROW()+(0), COLUMN()+(-3), 1))*INDIRECT(ADDRESS(ROW()+(0), COLUMN()+(-1), 1)), 2)</f>
        <v>791.79</v>
      </c>
    </row>
    <row r="12" spans="1:7" ht="34.50" thickBot="1" customHeight="1">
      <c r="A12" s="14" t="s">
        <v>20</v>
      </c>
      <c r="B12" s="14"/>
      <c r="C12" s="14" t="s">
        <v>21</v>
      </c>
      <c r="D12" s="15">
        <v>0.01</v>
      </c>
      <c r="E12" s="16" t="s">
        <v>22</v>
      </c>
      <c r="F12" s="17">
        <v>1133.14</v>
      </c>
      <c r="G12" s="17">
        <f ca="1">ROUND(INDIRECT(ADDRESS(ROW()+(0), COLUMN()+(-3), 1))*INDIRECT(ADDRESS(ROW()+(0), COLUMN()+(-1), 1)), 2)</f>
        <v>11.33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0.008</v>
      </c>
      <c r="E13" s="16" t="s">
        <v>25</v>
      </c>
      <c r="F13" s="17">
        <v>1054.78</v>
      </c>
      <c r="G13" s="17">
        <f ca="1">ROUND(INDIRECT(ADDRESS(ROW()+(0), COLUMN()+(-3), 1))*INDIRECT(ADDRESS(ROW()+(0), COLUMN()+(-1), 1)), 2)</f>
        <v>8.44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0.065</v>
      </c>
      <c r="E14" s="16" t="s">
        <v>28</v>
      </c>
      <c r="F14" s="17">
        <v>11441.2</v>
      </c>
      <c r="G14" s="17">
        <f ca="1">ROUND(INDIRECT(ADDRESS(ROW()+(0), COLUMN()+(-3), 1))*INDIRECT(ADDRESS(ROW()+(0), COLUMN()+(-1), 1)), 2)</f>
        <v>743.68</v>
      </c>
    </row>
    <row r="15" spans="1:7" ht="13.50" thickBot="1" customHeight="1">
      <c r="A15" s="14" t="s">
        <v>29</v>
      </c>
      <c r="B15" s="14"/>
      <c r="C15" s="14" t="s">
        <v>30</v>
      </c>
      <c r="D15" s="15">
        <v>10</v>
      </c>
      <c r="E15" s="16" t="s">
        <v>31</v>
      </c>
      <c r="F15" s="17">
        <v>76.65</v>
      </c>
      <c r="G15" s="17">
        <f ca="1">ROUND(INDIRECT(ADDRESS(ROW()+(0), COLUMN()+(-3), 1))*INDIRECT(ADDRESS(ROW()+(0), COLUMN()+(-1), 1)), 2)</f>
        <v>766.5</v>
      </c>
    </row>
    <row r="16" spans="1:7" ht="55.50" thickBot="1" customHeight="1">
      <c r="A16" s="14" t="s">
        <v>32</v>
      </c>
      <c r="B16" s="14"/>
      <c r="C16" s="14" t="s">
        <v>33</v>
      </c>
      <c r="D16" s="15">
        <v>2.1</v>
      </c>
      <c r="E16" s="16" t="s">
        <v>34</v>
      </c>
      <c r="F16" s="17">
        <v>1279.6</v>
      </c>
      <c r="G16" s="17">
        <f ca="1">ROUND(INDIRECT(ADDRESS(ROW()+(0), COLUMN()+(-3), 1))*INDIRECT(ADDRESS(ROW()+(0), COLUMN()+(-1), 1)), 2)</f>
        <v>2687.16</v>
      </c>
    </row>
    <row r="17" spans="1:7" ht="24.00" thickBot="1" customHeight="1">
      <c r="A17" s="14" t="s">
        <v>35</v>
      </c>
      <c r="B17" s="14"/>
      <c r="C17" s="14" t="s">
        <v>36</v>
      </c>
      <c r="D17" s="15">
        <v>1.05</v>
      </c>
      <c r="E17" s="16" t="s">
        <v>37</v>
      </c>
      <c r="F17" s="17">
        <v>9236.11</v>
      </c>
      <c r="G17" s="17">
        <f ca="1">ROUND(INDIRECT(ADDRESS(ROW()+(0), COLUMN()+(-3), 1))*INDIRECT(ADDRESS(ROW()+(0), COLUMN()+(-1), 1)), 2)</f>
        <v>9697.92</v>
      </c>
    </row>
    <row r="18" spans="1:7" ht="24.00" thickBot="1" customHeight="1">
      <c r="A18" s="14" t="s">
        <v>38</v>
      </c>
      <c r="B18" s="14"/>
      <c r="C18" s="14" t="s">
        <v>39</v>
      </c>
      <c r="D18" s="15">
        <v>0.4</v>
      </c>
      <c r="E18" s="16" t="s">
        <v>40</v>
      </c>
      <c r="F18" s="17">
        <v>2211.11</v>
      </c>
      <c r="G18" s="17">
        <f ca="1">ROUND(INDIRECT(ADDRESS(ROW()+(0), COLUMN()+(-3), 1))*INDIRECT(ADDRESS(ROW()+(0), COLUMN()+(-1), 1)), 2)</f>
        <v>884.44</v>
      </c>
    </row>
    <row r="19" spans="1:7" ht="55.50" thickBot="1" customHeight="1">
      <c r="A19" s="14" t="s">
        <v>41</v>
      </c>
      <c r="B19" s="14"/>
      <c r="C19" s="14" t="s">
        <v>42</v>
      </c>
      <c r="D19" s="15">
        <v>1.05</v>
      </c>
      <c r="E19" s="16" t="s">
        <v>43</v>
      </c>
      <c r="F19" s="17">
        <v>6641.55</v>
      </c>
      <c r="G19" s="17">
        <f ca="1">ROUND(INDIRECT(ADDRESS(ROW()+(0), COLUMN()+(-3), 1))*INDIRECT(ADDRESS(ROW()+(0), COLUMN()+(-1), 1)), 2)</f>
        <v>6973.63</v>
      </c>
    </row>
    <row r="20" spans="1:7" ht="55.50" thickBot="1" customHeight="1">
      <c r="A20" s="14" t="s">
        <v>44</v>
      </c>
      <c r="B20" s="14"/>
      <c r="C20" s="14" t="s">
        <v>45</v>
      </c>
      <c r="D20" s="15">
        <v>1.05</v>
      </c>
      <c r="E20" s="16" t="s">
        <v>46</v>
      </c>
      <c r="F20" s="17">
        <v>574.18</v>
      </c>
      <c r="G20" s="17">
        <f ca="1">ROUND(INDIRECT(ADDRESS(ROW()+(0), COLUMN()+(-3), 1))*INDIRECT(ADDRESS(ROW()+(0), COLUMN()+(-1), 1)), 2)</f>
        <v>602.89</v>
      </c>
    </row>
    <row r="21" spans="1:7" ht="55.50" thickBot="1" customHeight="1">
      <c r="A21" s="14" t="s">
        <v>47</v>
      </c>
      <c r="B21" s="14"/>
      <c r="C21" s="14" t="s">
        <v>48</v>
      </c>
      <c r="D21" s="15">
        <v>1.05</v>
      </c>
      <c r="E21" s="16" t="s">
        <v>49</v>
      </c>
      <c r="F21" s="17">
        <v>7940.1</v>
      </c>
      <c r="G21" s="17">
        <f ca="1">ROUND(INDIRECT(ADDRESS(ROW()+(0), COLUMN()+(-3), 1))*INDIRECT(ADDRESS(ROW()+(0), COLUMN()+(-1), 1)), 2)</f>
        <v>8337.11</v>
      </c>
    </row>
    <row r="22" spans="1:7" ht="55.50" thickBot="1" customHeight="1">
      <c r="A22" s="14" t="s">
        <v>50</v>
      </c>
      <c r="B22" s="14"/>
      <c r="C22" s="14" t="s">
        <v>51</v>
      </c>
      <c r="D22" s="15">
        <v>1.05</v>
      </c>
      <c r="E22" s="16" t="s">
        <v>52</v>
      </c>
      <c r="F22" s="17">
        <v>2165.48</v>
      </c>
      <c r="G22" s="17">
        <f ca="1">ROUND(INDIRECT(ADDRESS(ROW()+(0), COLUMN()+(-3), 1))*INDIRECT(ADDRESS(ROW()+(0), COLUMN()+(-1), 1)), 2)</f>
        <v>2273.75</v>
      </c>
    </row>
    <row r="23" spans="1:7" ht="13.50" thickBot="1" customHeight="1">
      <c r="A23" s="14" t="s">
        <v>53</v>
      </c>
      <c r="B23" s="14"/>
      <c r="C23" s="14" t="s">
        <v>54</v>
      </c>
      <c r="D23" s="15">
        <v>60</v>
      </c>
      <c r="E23" s="16" t="s">
        <v>55</v>
      </c>
      <c r="F23" s="17">
        <v>101.43</v>
      </c>
      <c r="G23" s="17">
        <f ca="1">ROUND(INDIRECT(ADDRESS(ROW()+(0), COLUMN()+(-3), 1))*INDIRECT(ADDRESS(ROW()+(0), COLUMN()+(-1), 1)), 2)</f>
        <v>6085.8</v>
      </c>
    </row>
    <row r="24" spans="1:7" ht="24.00" thickBot="1" customHeight="1">
      <c r="A24" s="14" t="s">
        <v>56</v>
      </c>
      <c r="B24" s="14"/>
      <c r="C24" s="14" t="s">
        <v>57</v>
      </c>
      <c r="D24" s="15">
        <v>50</v>
      </c>
      <c r="E24" s="16" t="s">
        <v>58</v>
      </c>
      <c r="F24" s="17">
        <v>142.98</v>
      </c>
      <c r="G24" s="17">
        <f ca="1">ROUND(INDIRECT(ADDRESS(ROW()+(0), COLUMN()+(-3), 1))*INDIRECT(ADDRESS(ROW()+(0), COLUMN()+(-1), 1)), 2)</f>
        <v>7149</v>
      </c>
    </row>
    <row r="25" spans="1:7" ht="13.50" thickBot="1" customHeight="1">
      <c r="A25" s="14" t="s">
        <v>59</v>
      </c>
      <c r="B25" s="14"/>
      <c r="C25" s="14" t="s">
        <v>60</v>
      </c>
      <c r="D25" s="15">
        <v>0.032</v>
      </c>
      <c r="E25" s="16" t="s">
        <v>61</v>
      </c>
      <c r="F25" s="17">
        <v>1618.08</v>
      </c>
      <c r="G25" s="17">
        <f ca="1">ROUND(INDIRECT(ADDRESS(ROW()+(0), COLUMN()+(-3), 1))*INDIRECT(ADDRESS(ROW()+(0), COLUMN()+(-1), 1)), 2)</f>
        <v>51.78</v>
      </c>
    </row>
    <row r="26" spans="1:7" ht="13.50" thickBot="1" customHeight="1">
      <c r="A26" s="14" t="s">
        <v>62</v>
      </c>
      <c r="B26" s="14"/>
      <c r="C26" s="14" t="s">
        <v>63</v>
      </c>
      <c r="D26" s="15">
        <v>0.104</v>
      </c>
      <c r="E26" s="16" t="s">
        <v>64</v>
      </c>
      <c r="F26" s="17">
        <v>1887.12</v>
      </c>
      <c r="G26" s="17">
        <f ca="1">ROUND(INDIRECT(ADDRESS(ROW()+(0), COLUMN()+(-3), 1))*INDIRECT(ADDRESS(ROW()+(0), COLUMN()+(-1), 1)), 2)</f>
        <v>196.26</v>
      </c>
    </row>
    <row r="27" spans="1:7" ht="13.50" thickBot="1" customHeight="1">
      <c r="A27" s="14" t="s">
        <v>65</v>
      </c>
      <c r="B27" s="14"/>
      <c r="C27" s="14" t="s">
        <v>66</v>
      </c>
      <c r="D27" s="15">
        <v>0.473</v>
      </c>
      <c r="E27" s="16" t="s">
        <v>67</v>
      </c>
      <c r="F27" s="17">
        <v>1164.21</v>
      </c>
      <c r="G27" s="17">
        <f ca="1">ROUND(INDIRECT(ADDRESS(ROW()+(0), COLUMN()+(-3), 1))*INDIRECT(ADDRESS(ROW()+(0), COLUMN()+(-1), 1)), 2)</f>
        <v>550.67</v>
      </c>
    </row>
    <row r="28" spans="1:7" ht="13.50" thickBot="1" customHeight="1">
      <c r="A28" s="14" t="s">
        <v>68</v>
      </c>
      <c r="B28" s="14"/>
      <c r="C28" s="14" t="s">
        <v>69</v>
      </c>
      <c r="D28" s="15">
        <v>0.346</v>
      </c>
      <c r="E28" s="16" t="s">
        <v>70</v>
      </c>
      <c r="F28" s="17">
        <v>1887.12</v>
      </c>
      <c r="G28" s="17">
        <f ca="1">ROUND(INDIRECT(ADDRESS(ROW()+(0), COLUMN()+(-3), 1))*INDIRECT(ADDRESS(ROW()+(0), COLUMN()+(-1), 1)), 2)</f>
        <v>652.94</v>
      </c>
    </row>
    <row r="29" spans="1:7" ht="13.50" thickBot="1" customHeight="1">
      <c r="A29" s="14" t="s">
        <v>71</v>
      </c>
      <c r="B29" s="14"/>
      <c r="C29" s="14" t="s">
        <v>72</v>
      </c>
      <c r="D29" s="15">
        <v>0.346</v>
      </c>
      <c r="E29" s="16" t="s">
        <v>73</v>
      </c>
      <c r="F29" s="17">
        <v>1209.92</v>
      </c>
      <c r="G29" s="17">
        <f ca="1">ROUND(INDIRECT(ADDRESS(ROW()+(0), COLUMN()+(-3), 1))*INDIRECT(ADDRESS(ROW()+(0), COLUMN()+(-1), 1)), 2)</f>
        <v>418.63</v>
      </c>
    </row>
    <row r="30" spans="1:7" ht="13.50" thickBot="1" customHeight="1">
      <c r="A30" s="14" t="s">
        <v>74</v>
      </c>
      <c r="B30" s="14"/>
      <c r="C30" s="14" t="s">
        <v>75</v>
      </c>
      <c r="D30" s="15">
        <v>0.058</v>
      </c>
      <c r="E30" s="16" t="s">
        <v>76</v>
      </c>
      <c r="F30" s="17">
        <v>1939.14</v>
      </c>
      <c r="G30" s="17">
        <f ca="1">ROUND(INDIRECT(ADDRESS(ROW()+(0), COLUMN()+(-3), 1))*INDIRECT(ADDRESS(ROW()+(0), COLUMN()+(-1), 1)), 2)</f>
        <v>112.47</v>
      </c>
    </row>
    <row r="31" spans="1:7" ht="13.50" thickBot="1" customHeight="1">
      <c r="A31" s="14" t="s">
        <v>77</v>
      </c>
      <c r="B31" s="14"/>
      <c r="C31" s="14" t="s">
        <v>78</v>
      </c>
      <c r="D31" s="15">
        <v>0.058</v>
      </c>
      <c r="E31" s="16" t="s">
        <v>79</v>
      </c>
      <c r="F31" s="17">
        <v>1209.92</v>
      </c>
      <c r="G31" s="17">
        <f ca="1">ROUND(INDIRECT(ADDRESS(ROW()+(0), COLUMN()+(-3), 1))*INDIRECT(ADDRESS(ROW()+(0), COLUMN()+(-1), 1)), 2)</f>
        <v>70.18</v>
      </c>
    </row>
    <row r="32" spans="1:7" ht="13.50" thickBot="1" customHeight="1">
      <c r="A32" s="14" t="s">
        <v>80</v>
      </c>
      <c r="B32" s="14"/>
      <c r="C32" s="14" t="s">
        <v>81</v>
      </c>
      <c r="D32" s="15">
        <v>0.061</v>
      </c>
      <c r="E32" s="16" t="s">
        <v>82</v>
      </c>
      <c r="F32" s="17">
        <v>1887.12</v>
      </c>
      <c r="G32" s="17">
        <f ca="1">ROUND(INDIRECT(ADDRESS(ROW()+(0), COLUMN()+(-3), 1))*INDIRECT(ADDRESS(ROW()+(0), COLUMN()+(-1), 1)), 2)</f>
        <v>115.11</v>
      </c>
    </row>
    <row r="33" spans="1:7" ht="13.50" thickBot="1" customHeight="1">
      <c r="A33" s="14" t="s">
        <v>83</v>
      </c>
      <c r="B33" s="14"/>
      <c r="C33" s="18" t="s">
        <v>84</v>
      </c>
      <c r="D33" s="19">
        <v>0.061</v>
      </c>
      <c r="E33" s="20" t="s">
        <v>85</v>
      </c>
      <c r="F33" s="21">
        <v>1164.21</v>
      </c>
      <c r="G33" s="21">
        <f ca="1">ROUND(INDIRECT(ADDRESS(ROW()+(0), COLUMN()+(-3), 1))*INDIRECT(ADDRESS(ROW()+(0), COLUMN()+(-1), 1)), 2)</f>
        <v>71.02</v>
      </c>
    </row>
    <row r="34" spans="1:7" ht="13.50" thickBot="1" customHeight="1">
      <c r="A34" s="18"/>
      <c r="B34" s="18"/>
      <c r="C34" s="5" t="s">
        <v>86</v>
      </c>
      <c r="D34" s="22">
        <v>2</v>
      </c>
      <c r="E34" s="23" t="s">
        <v>87</v>
      </c>
      <c r="F3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1)),INDIRECT(ADDRESS(ROW()+(-25), COLUMN()+(1), 1))), 2)</f>
        <v>59095.4</v>
      </c>
      <c r="G34" s="24">
        <f ca="1">ROUND(INDIRECT(ADDRESS(ROW()+(0), COLUMN()+(-3), 1))*INDIRECT(ADDRESS(ROW()+(0), COLUMN()+(-1), 1))/100, 2)</f>
        <v>1181.91</v>
      </c>
    </row>
    <row r="35" spans="1:7" ht="13.50" thickBot="1" customHeight="1">
      <c r="A35" s="25" t="s">
        <v>88</v>
      </c>
      <c r="B35" s="25"/>
      <c r="C35" s="26"/>
      <c r="D35" s="26"/>
      <c r="E35" s="27"/>
      <c r="F35" s="25" t="s">
        <v>89</v>
      </c>
      <c r="G3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1)),INDIRECT(ADDRESS(ROW()+(-26), COLUMN()+(0), 1))), 2)</f>
        <v>60277.3</v>
      </c>
    </row>
  </sheetData>
  <mergeCells count="3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D35"/>
  </mergeCells>
  <pageMargins left="0.147638" right="0.147638" top="0.206693" bottom="0.206693" header="0.0" footer="0.0"/>
  <pageSetup paperSize="9" orientation="portrait"/>
  <rowBreaks count="0" manualBreakCount="0">
    </rowBreaks>
</worksheet>
</file>