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<sst xmlns="http://schemas.openxmlformats.org/spreadsheetml/2006/main" count="39" uniqueCount="39">
  <si>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</si>
  <si>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AAB130</t>
  </si>
  <si>
    <t xml:space="preserve">U</t>
  </si>
  <si>
    <t xml:space="preserve">Regard de visite de pompage préfabriqué, en polyester renforcé de fibre de verre (PRFV).</t>
  </si>
  <si>
    <r>
      <rPr>
        <sz val="8.25"/>
        <color rgb="FF000000"/>
        <rFont val="Arial"/>
        <family val="2"/>
      </rPr>
      <t xml:space="preserve">Puits de pompage, monobloc, en polyester renforcé de fibre de verre (PRFV), de 2000 mm de diamètre nominal et 2,5 m de hauteur nominale, sur dalle de 30 cm d'épaisseur en béton armé BCN: CPJ-CEM II/A 32,5 ES - TP - B 30 - 15/25 - E: 5b - BA - P 18-305, encastrement du corps du collecteur 10 cm dans la dalle, légèrement armée avec un treillis soudé 150x300 mm et Ø 8,0-7,0 mm en acier FE E 500 et dalle autour de la bouche du cône de 200x200 cm et 20 cm d'épaisseur en béton massif BCN: CPJ-CEM II/A 32,5 ES - TP - B 35 - 15/25 - E: 5b - NA - P 18-305, avec fermeture de couvercle circulaire avec blocage et cadre en fonte classe D-400 selon NF EN 124, installé dans revêtement de rues, y compris celles piétonnes, ou zones de stationnement pour tout type de véhicules. Le prix comprend les équipements, la machinerie et les matériels nécessaires pour le déplacement et la disposition des éléments sur chantier, mais il ne comprend pas l'équipement de pompage,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</si>
  <si>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</si>
  <si>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</si>
  <si>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</si>
  <si>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</si>
  <si>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</si>
  <si>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</si>
  <si>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mt10haf040tjhi</t>
  </si>
  <si>
    <t xml:space="preserve">Béton prêt à l'emploi BCN: CPJ-CEM II/A 32,5 ES - TP - B 30 - 15/25 - E: 5b - BA - P 18-305.</t>
  </si>
  <si>
    <t xml:space="preserve">m³</t>
  </si>
  <si>
    <t xml:space="preserve">mt07ame100ggh</t>
  </si>
  <si>
    <t xml:space="preserve">Treillis soudé 150x300 mm, fils porteurs de 8 mm de diamètre et fils de répartition de 7 mm de diamètre, en acier Fe E 500.</t>
  </si>
  <si>
    <t xml:space="preserve">m²</t>
  </si>
  <si>
    <t xml:space="preserve">mt11ras190a</t>
  </si>
  <si>
    <t xml:space="preserve">Puits de pompage, monobloc, en polyester renforcé de fibre de verre (PRFV), de 2000 mm de diamètre nominal et 2,5 m de hauteur nominale, avec cône réducteur de 800 mm de diamètre nominal dans la bouche, avec les pattes installées, base avec surface lisse, une entrée avec manchon d'assemblage avec joint élastique de 315 mm de diamètre, une sortie de refoulement avec raccord à bride de 110 mm de diamètre et tube pour ventilation, selon NF EN 13598-2.</t>
  </si>
  <si>
    <t xml:space="preserve">U</t>
  </si>
  <si>
    <t xml:space="preserve">mt10hmf040tjnf</t>
  </si>
  <si>
    <t xml:space="preserve">Béton non armé prêt à l'emploi BCN: CPJ-CEM II/A 32,5 ES - TP - B 35 - 15/25 - E: 5b - NA - P 18-305.</t>
  </si>
  <si>
    <t xml:space="preserve">m³</t>
  </si>
  <si>
    <t xml:space="preserve">mt46tpr010q</t>
  </si>
  <si>
    <t xml:space="preserve">Couvercle circulaire avec blocage via trois languettes et cadre en fonte ductile de 850 mm de diamètre extérieur et 100 mm de hauteur, passage libre de 600 mm, pour puits, classe D-400 selon NF EN 124. Couvercle revêtu d'une peinture bitumineuse et un cadre pourvu d'un joint d'insonorisation en polyéthylène et d'un dispositif antivol.</t>
  </si>
  <si>
    <t xml:space="preserve">U</t>
  </si>
  <si>
    <t xml:space="preserve">mq04cag010a</t>
  </si>
  <si>
    <t xml:space="preserve">Camion grue jusqu'à 6 t de charge maximale.</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</si>
  <si>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</si>
  <si>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</si>
  <si>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</si>
  <si>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</si>
  <si>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</si>
  <si>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</si>
  <si>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</si>
  <si>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</si>
  <si>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</si>
  <si>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138.304,72F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</si>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</sst>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53" customWidth="1"/>
    <col min="4" max="4" width="73.10"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1.473</v>
      </c>
      <c r="F9" s="11" t="s">
        <v>13</v>
      </c>
      <c r="G9" s="13">
        <v>88389.6</v>
      </c>
      <c r="H9" s="13">
        <f ca="1">ROUND(INDIRECT(ADDRESS(ROW()+(0), COLUMN()+(-3), 1))*INDIRECT(ADDRESS(ROW()+(0), COLUMN()+(-1), 1)), 2)</f>
        <v>130198</v>
      </c>
    </row>
    <row r="10" spans="1:8" ht="24.00" thickBot="1" customHeight="1">
      <c r="A10" s="14" t="s">
        <v>14</v>
      </c>
      <c r="B10" s="14"/>
      <c r="C10" s="14"/>
      <c r="D10" s="14" t="s">
        <v>15</v>
      </c>
      <c r="E10" s="15">
        <v>4.909</v>
      </c>
      <c r="F10" s="16" t="s">
        <v>16</v>
      </c>
      <c r="G10" s="17">
        <v>2809.38</v>
      </c>
      <c r="H10" s="17">
        <f ca="1">ROUND(INDIRECT(ADDRESS(ROW()+(0), COLUMN()+(-3), 1))*INDIRECT(ADDRESS(ROW()+(0), COLUMN()+(-1), 1)), 2)</f>
        <v>13791.3</v>
      </c>
    </row>
    <row r="11" spans="1:8" ht="66.00" thickBot="1" customHeight="1">
      <c r="A11" s="14" t="s">
        <v>17</v>
      </c>
      <c r="B11" s="14"/>
      <c r="C11" s="14"/>
      <c r="D11" s="14" t="s">
        <v>18</v>
      </c>
      <c r="E11" s="15">
        <v>1</v>
      </c>
      <c r="F11" s="16" t="s">
        <v>19</v>
      </c>
      <c r="G11" s="17">
        <v>2.44126e+006</v>
      </c>
      <c r="H11" s="17">
        <f ca="1">ROUND(INDIRECT(ADDRESS(ROW()+(0), COLUMN()+(-3), 1))*INDIRECT(ADDRESS(ROW()+(0), COLUMN()+(-1), 1)), 2)</f>
        <v>2.44126e+006</v>
      </c>
    </row>
    <row r="12" spans="1:8" ht="24.00" thickBot="1" customHeight="1">
      <c r="A12" s="14" t="s">
        <v>20</v>
      </c>
      <c r="B12" s="14"/>
      <c r="C12" s="14"/>
      <c r="D12" s="14" t="s">
        <v>21</v>
      </c>
      <c r="E12" s="15">
        <v>0.172</v>
      </c>
      <c r="F12" s="16" t="s">
        <v>22</v>
      </c>
      <c r="G12" s="17">
        <v>94207.5</v>
      </c>
      <c r="H12" s="17">
        <f ca="1">ROUND(INDIRECT(ADDRESS(ROW()+(0), COLUMN()+(-3), 1))*INDIRECT(ADDRESS(ROW()+(0), COLUMN()+(-1), 1)), 2)</f>
        <v>16203.7</v>
      </c>
    </row>
    <row r="13" spans="1:8" ht="45.00" thickBot="1" customHeight="1">
      <c r="A13" s="14" t="s">
        <v>23</v>
      </c>
      <c r="B13" s="14"/>
      <c r="C13" s="14"/>
      <c r="D13" s="14" t="s">
        <v>24</v>
      </c>
      <c r="E13" s="15">
        <v>1</v>
      </c>
      <c r="F13" s="16" t="s">
        <v>25</v>
      </c>
      <c r="G13" s="17">
        <v>97247.1</v>
      </c>
      <c r="H13" s="17">
        <f ca="1">ROUND(INDIRECT(ADDRESS(ROW()+(0), COLUMN()+(-3), 1))*INDIRECT(ADDRESS(ROW()+(0), COLUMN()+(-1), 1)), 2)</f>
        <v>97247.1</v>
      </c>
    </row>
    <row r="14" spans="1:8" ht="13.50" thickBot="1" customHeight="1">
      <c r="A14" s="14" t="s">
        <v>26</v>
      </c>
      <c r="B14" s="14"/>
      <c r="C14" s="14"/>
      <c r="D14" s="14" t="s">
        <v>27</v>
      </c>
      <c r="E14" s="15">
        <v>0.284</v>
      </c>
      <c r="F14" s="16" t="s">
        <v>28</v>
      </c>
      <c r="G14" s="17">
        <v>25975.6</v>
      </c>
      <c r="H14" s="17">
        <f ca="1">ROUND(INDIRECT(ADDRESS(ROW()+(0), COLUMN()+(-3), 1))*INDIRECT(ADDRESS(ROW()+(0), COLUMN()+(-1), 1)), 2)</f>
        <v>7377.07</v>
      </c>
    </row>
    <row r="15" spans="1:8" ht="13.50" thickBot="1" customHeight="1">
      <c r="A15" s="14" t="s">
        <v>29</v>
      </c>
      <c r="B15" s="14"/>
      <c r="C15" s="14"/>
      <c r="D15" s="14" t="s">
        <v>30</v>
      </c>
      <c r="E15" s="15">
        <v>2.319</v>
      </c>
      <c r="F15" s="16" t="s">
        <v>31</v>
      </c>
      <c r="G15" s="17">
        <v>1887.12</v>
      </c>
      <c r="H15" s="17">
        <f ca="1">ROUND(INDIRECT(ADDRESS(ROW()+(0), COLUMN()+(-3), 1))*INDIRECT(ADDRESS(ROW()+(0), COLUMN()+(-1), 1)), 2)</f>
        <v>4376.23</v>
      </c>
    </row>
    <row r="16" spans="1:8" ht="13.50" thickBot="1" customHeight="1">
      <c r="A16" s="14" t="s">
        <v>32</v>
      </c>
      <c r="B16" s="14"/>
      <c r="C16" s="14"/>
      <c r="D16" s="18" t="s">
        <v>33</v>
      </c>
      <c r="E16" s="19">
        <v>1.16</v>
      </c>
      <c r="F16" s="20" t="s">
        <v>34</v>
      </c>
      <c r="G16" s="21">
        <v>1209.92</v>
      </c>
      <c r="H16" s="21">
        <f ca="1">ROUND(INDIRECT(ADDRESS(ROW()+(0), COLUMN()+(-3), 1))*INDIRECT(ADDRESS(ROW()+(0), COLUMN()+(-1), 1)), 2)</f>
        <v>1403.51</v>
      </c>
    </row>
    <row r="17" spans="1:8" ht="13.50" thickBot="1" customHeight="1">
      <c r="A17" s="18"/>
      <c r="B17" s="18"/>
      <c r="C17" s="18"/>
      <c r="D17" s="5" t="s">
        <v>35</v>
      </c>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2.71186e+006</v>
      </c>
      <c r="H17" s="24">
        <f ca="1">ROUND(INDIRECT(ADDRESS(ROW()+(0), COLUMN()+(-3), 1))*INDIRECT(ADDRESS(ROW()+(0), COLUMN()+(-1), 1))/100, 2)</f>
        <v>54237.1</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2.76609e+006</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