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<sst xmlns="http://schemas.openxmlformats.org/spreadsheetml/2006/main" count="48" uniqueCount="48">
  <si>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</si>
  <si>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ATS020</t>
  </si>
  <si>
    <t xml:space="preserve">m³</t>
  </si>
  <si>
    <t xml:space="preserve">Mur de soutènement en béton cyclopéen.</t>
  </si>
  <si>
    <r>
      <rPr>
        <sz val="8.25"/>
        <color rgb="FF000000"/>
        <rFont val="Arial"/>
        <family val="2"/>
      </rPr>
      <t xml:space="preserve">Mur de soutènement des terres en béton cyclopéen, jusqu'à 3 m de hauteur, réalisé avec béton non armé prêt à l'emploi BCN: CPJ-CEM II/A 32,5 - P - B 16 - 20/40 - E: 1 - NA - P 18-305, coulage avec des moyens manuels (60% de volume) et galets de 15 à 30 cm de diamètre (40% de volume). Comprend les tubes en PVC pour drainage. Le prix ne comprend ni la fondation ni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</si>
  <si>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</si>
  <si>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</si>
  <si>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</si>
  <si>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</si>
  <si>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</si>
  <si>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</si>
  <si>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</si>
  <si>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</si>
  <si>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</si>
  <si>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</si>
  <si>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</si>
  <si>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</si>
  <si>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mt01arg001aw</t>
  </si>
  <si>
    <t xml:space="preserve">Gros granulats homogénéisés, de taille maximale 20/40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</si>
  <si>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</si>
  <si>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</si>
  <si>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</si>
  <si>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</si>
  <si>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mt01arg100b</t>
  </si>
  <si>
    <t xml:space="preserve">Galets de 15 à 30 cm de diamètre.</t>
  </si>
  <si>
    <t xml:space="preserve">m³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</si>
  <si>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</si>
  <si>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</si>
  <si>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</si>
  <si>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</si>
  <si>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</si>
  <si>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</si>
  <si>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</si>
  <si>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</si>
  <si>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</si>
  <si>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</si>
  <si>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</si>
  <si>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</si>
  <si>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</si>
  <si>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</si>
  <si>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</si>
  <si>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</si>
  <si>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</si>
  <si>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</si>
  <si>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</si>
  <si>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</si>
  <si>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6.238,56F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</si>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</sst>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0.102</v>
      </c>
      <c r="F9" s="11" t="s">
        <v>13</v>
      </c>
      <c r="G9" s="13">
        <v>1054.78</v>
      </c>
      <c r="H9" s="13">
        <f ca="1">ROUND(INDIRECT(ADDRESS(ROW()+(0), COLUMN()+(-3), 1))*INDIRECT(ADDRESS(ROW()+(0), COLUMN()+(-1), 1)), 2)</f>
        <v>107.59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0.282</v>
      </c>
      <c r="F10" s="16" t="s">
        <v>16</v>
      </c>
      <c r="G10" s="17">
        <v>16005</v>
      </c>
      <c r="H10" s="17">
        <f ca="1">ROUND(INDIRECT(ADDRESS(ROW()+(0), COLUMN()+(-3), 1))*INDIRECT(ADDRESS(ROW()+(0), COLUMN()+(-1), 1)), 2)</f>
        <v>4513.4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0.528</v>
      </c>
      <c r="F11" s="16" t="s">
        <v>19</v>
      </c>
      <c r="G11" s="17">
        <v>16920.3</v>
      </c>
      <c r="H11" s="17">
        <f ca="1">ROUND(INDIRECT(ADDRESS(ROW()+(0), COLUMN()+(-3), 1))*INDIRECT(ADDRESS(ROW()+(0), COLUMN()+(-1), 1)), 2)</f>
        <v>8933.9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199.222</v>
      </c>
      <c r="F12" s="16" t="s">
        <v>22</v>
      </c>
      <c r="G12" s="17">
        <v>76.65</v>
      </c>
      <c r="H12" s="17">
        <f ca="1">ROUND(INDIRECT(ADDRESS(ROW()+(0), COLUMN()+(-3), 1))*INDIRECT(ADDRESS(ROW()+(0), COLUMN()+(-1), 1)), 2)</f>
        <v>15270.4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0.4</v>
      </c>
      <c r="F13" s="16" t="s">
        <v>25</v>
      </c>
      <c r="G13" s="17">
        <v>12394.6</v>
      </c>
      <c r="H13" s="17">
        <f ca="1">ROUND(INDIRECT(ADDRESS(ROW()+(0), COLUMN()+(-3), 1))*INDIRECT(ADDRESS(ROW()+(0), COLUMN()+(-1), 1)), 2)</f>
        <v>4957.86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</v>
      </c>
      <c r="F14" s="16" t="s">
        <v>28</v>
      </c>
      <c r="G14" s="17">
        <v>2824.39</v>
      </c>
      <c r="H14" s="17">
        <f ca="1">ROUND(INDIRECT(ADDRESS(ROW()+(0), COLUMN()+(-3), 1))*INDIRECT(ADDRESS(ROW()+(0), COLUMN()+(-1), 1)), 2)</f>
        <v>141.22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0.438</v>
      </c>
      <c r="F15" s="16" t="s">
        <v>31</v>
      </c>
      <c r="G15" s="17">
        <v>1618.08</v>
      </c>
      <c r="H15" s="17">
        <f ca="1">ROUND(INDIRECT(ADDRESS(ROW()+(0), COLUMN()+(-3), 1))*INDIRECT(ADDRESS(ROW()+(0), COLUMN()+(-1), 1)), 2)</f>
        <v>708.72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0.211</v>
      </c>
      <c r="F16" s="16" t="s">
        <v>34</v>
      </c>
      <c r="G16" s="17">
        <v>1963.87</v>
      </c>
      <c r="H16" s="17">
        <f ca="1">ROUND(INDIRECT(ADDRESS(ROW()+(0), COLUMN()+(-3), 1))*INDIRECT(ADDRESS(ROW()+(0), COLUMN()+(-1), 1)), 2)</f>
        <v>414.38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0.211</v>
      </c>
      <c r="F17" s="16" t="s">
        <v>37</v>
      </c>
      <c r="G17" s="17">
        <v>1258.27</v>
      </c>
      <c r="H17" s="17">
        <f ca="1">ROUND(INDIRECT(ADDRESS(ROW()+(0), COLUMN()+(-3), 1))*INDIRECT(ADDRESS(ROW()+(0), COLUMN()+(-1), 1)), 2)</f>
        <v>265.49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2.172</v>
      </c>
      <c r="F18" s="16" t="s">
        <v>40</v>
      </c>
      <c r="G18" s="17">
        <v>1209.92</v>
      </c>
      <c r="H18" s="17">
        <f ca="1">ROUND(INDIRECT(ADDRESS(ROW()+(0), COLUMN()+(-3), 1))*INDIRECT(ADDRESS(ROW()+(0), COLUMN()+(-1), 1)), 2)</f>
        <v>2627.95</v>
      </c>
    </row>
    <row r="19" spans="1:8" ht="13.50" thickBot="1" customHeight="1">
      <c r="A19" s="14" t="s">
        <v>41</v>
      </c>
      <c r="B19" s="14"/>
      <c r="C19" s="18" t="s">
        <v>42</v>
      </c>
      <c r="D19" s="18"/>
      <c r="E19" s="19">
        <v>1.292</v>
      </c>
      <c r="F19" s="20" t="s">
        <v>43</v>
      </c>
      <c r="G19" s="21">
        <v>1887.12</v>
      </c>
      <c r="H19" s="21">
        <f ca="1">ROUND(INDIRECT(ADDRESS(ROW()+(0), COLUMN()+(-3), 1))*INDIRECT(ADDRESS(ROW()+(0), COLUMN()+(-1), 1)), 2)</f>
        <v>2438.16</v>
      </c>
    </row>
    <row r="20" spans="1:8" ht="13.50" thickBot="1" customHeight="1">
      <c r="A20" s="18"/>
      <c r="B20" s="18"/>
      <c r="C20" s="5" t="s">
        <v>44</v>
      </c>
      <c r="D20" s="5"/>
      <c r="E20" s="22">
        <v>3</v>
      </c>
      <c r="F20" s="23" t="s">
        <v>45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40379</v>
      </c>
      <c r="H20" s="24">
        <f ca="1">ROUND(INDIRECT(ADDRESS(ROW()+(0), COLUMN()+(-3), 1))*INDIRECT(ADDRESS(ROW()+(0), COLUMN()+(-1), 1))/100, 2)</f>
        <v>1211.37</v>
      </c>
    </row>
    <row r="21" spans="1:8" ht="13.50" thickBot="1" customHeight="1">
      <c r="A21" s="25" t="s">
        <v>46</v>
      </c>
      <c r="B21" s="25"/>
      <c r="C21" s="26"/>
      <c r="D21" s="26"/>
      <c r="E21" s="26"/>
      <c r="F21" s="27"/>
      <c r="G21" s="25" t="s">
        <v>47</v>
      </c>
      <c r="H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41590.4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E21"/>
  </mergeCells>
  <pageMargins left="0.147638" right="0.147638" top="0.206693" bottom="0.206693" header="0.0" footer="0.0"/>
  <pageSetup paperSize="9" orientation="portrait"/>
  <rowBreaks count="0" manualBreakCount="0">
    </rowBreaks>
</worksheet>
</file>