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<sst xmlns="http://schemas.openxmlformats.org/spreadsheetml/2006/main" count="36" uniqueCount="36">
  <si>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</si>
  <si>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ETI320</t>
  </si>
  <si>
    <t xml:space="preserve">m</t>
  </si>
  <si>
    <t xml:space="preserve">Joint de dilatation en toiture terrasse froide, inaccessible.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</si>
  <si>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froide, inaccessible, autoprotégée, type conventionnelle. Imperméabilisation: deux bandes adhérentes, de membrane en bitume modifié par élastomère SBS, LBM(SBS)-30-FP, avec une armature de feutre de polyester renforcé et stabilisé de 150 g/m², de surface non protégée, de 30 cm de largeur chacune,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20 mm de diamètre; et bande de finalisation de 33 cm de largeur, réalisée à partir de membrane en bitume modifié par élastomère SBS, LBM(SBS)-50/G-FP, avec une armature de feutre de polyester renforcé et stabilisé de 150 g/m², avec une autoprotection minérale photocatalytique, avec effet décontaminant, bactéricide et fongicide de couleur blanche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</si>
  <si>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</si>
  <si>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</si>
  <si>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</si>
  <si>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</si>
  <si>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</si>
  <si>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</si>
  <si>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</si>
  <si>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</si>
  <si>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</si>
  <si>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mt14lba010i</t>
  </si>
  <si>
    <t xml:space="preserve">Membrane en bitume modifié par élastomère SBS, LBM(SBS)-30-FP, de 3 mm d'épaisseur, masse nominale 3 kg/m², avec une armature de feutre de polyester renforcé et stabilisé de 150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</si>
  <si>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</si>
  <si>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</si>
  <si>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</si>
  <si>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</si>
  <si>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mt15sja010i</t>
  </si>
  <si>
    <t xml:space="preserve">Cordon de remplissage pour joint de dilatation, de mastic avec une base bitumineuse type BH-II, de 20 mm de diamètre.</t>
  </si>
  <si>
    <t xml:space="preserve">m</t>
  </si>
  <si>
    <t xml:space="preserve">mt14lga010gd</t>
  </si>
  <si>
    <t xml:space="preserve">Membrane en bitume modifié par élastomère SBS, LBM(SBS)-50/G-FP, de 3,5 mm d'épaisseur, masse nominale 5 kg/m², avec une armature de feutre de polyester renforcé et stabilisé de 150 g/m², avec une autoprotection minérale photocatalytique, avec effet décontaminant, bactéricide et fongicide de couleur blanche. Selon NF EN 13707.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</si>
  <si>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</si>
  <si>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</si>
  <si>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</si>
  <si>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</si>
  <si>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</si>
  <si>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</si>
  <si>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</si>
  <si>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</si>
  <si>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</si>
  <si>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17.021,10F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</si>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</sst>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7.69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0.18</v>
      </c>
      <c r="E9" s="11" t="s">
        <v>13</v>
      </c>
      <c r="F9" s="13">
        <v>2788.88</v>
      </c>
      <c r="G9" s="13">
        <f ca="1">ROUND(INDIRECT(ADDRESS(ROW()+(0), COLUMN()+(-3), 1))*INDIRECT(ADDRESS(ROW()+(0), COLUMN()+(-1), 1)), 2)</f>
        <v>502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0.6</v>
      </c>
      <c r="E10" s="16" t="s">
        <v>16</v>
      </c>
      <c r="F10" s="17">
        <v>3641.95</v>
      </c>
      <c r="G10" s="17">
        <f ca="1">ROUND(INDIRECT(ADDRESS(ROW()+(0), COLUMN()+(-3), 1))*INDIRECT(ADDRESS(ROW()+(0), COLUMN()+(-1), 1)), 2)</f>
        <v>2185.17</v>
      </c>
    </row>
    <row r="11" spans="1:7" ht="34.50" thickBot="1" customHeight="1">
      <c r="A11" s="14" t="s">
        <v>17</v>
      </c>
      <c r="B11" s="14"/>
      <c r="C11" s="14" t="s">
        <v>18</v>
      </c>
      <c r="D11" s="15">
        <v>0.525</v>
      </c>
      <c r="E11" s="16" t="s">
        <v>19</v>
      </c>
      <c r="F11" s="17">
        <v>5856.64</v>
      </c>
      <c r="G11" s="17">
        <f ca="1">ROUND(INDIRECT(ADDRESS(ROW()+(0), COLUMN()+(-3), 1))*INDIRECT(ADDRESS(ROW()+(0), COLUMN()+(-1), 1)), 2)</f>
        <v>3074.74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1.05</v>
      </c>
      <c r="E12" s="16" t="s">
        <v>22</v>
      </c>
      <c r="F12" s="17">
        <v>2047.36</v>
      </c>
      <c r="G12" s="17">
        <f ca="1">ROUND(INDIRECT(ADDRESS(ROW()+(0), COLUMN()+(-3), 1))*INDIRECT(ADDRESS(ROW()+(0), COLUMN()+(-1), 1)), 2)</f>
        <v>2149.73</v>
      </c>
    </row>
    <row r="13" spans="1:7" ht="45.00" thickBot="1" customHeight="1">
      <c r="A13" s="14" t="s">
        <v>23</v>
      </c>
      <c r="B13" s="14"/>
      <c r="C13" s="14" t="s">
        <v>24</v>
      </c>
      <c r="D13" s="15">
        <v>0.33</v>
      </c>
      <c r="E13" s="16" t="s">
        <v>25</v>
      </c>
      <c r="F13" s="17">
        <v>8784.96</v>
      </c>
      <c r="G13" s="17">
        <f ca="1">ROUND(INDIRECT(ADDRESS(ROW()+(0), COLUMN()+(-3), 1))*INDIRECT(ADDRESS(ROW()+(0), COLUMN()+(-1), 1)), 2)</f>
        <v>2899.04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0.15</v>
      </c>
      <c r="E14" s="16" t="s">
        <v>28</v>
      </c>
      <c r="F14" s="17">
        <v>1887.12</v>
      </c>
      <c r="G14" s="17">
        <f ca="1">ROUND(INDIRECT(ADDRESS(ROW()+(0), COLUMN()+(-3), 1))*INDIRECT(ADDRESS(ROW()+(0), COLUMN()+(-1), 1)), 2)</f>
        <v>283.07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0.15</v>
      </c>
      <c r="E15" s="20" t="s">
        <v>31</v>
      </c>
      <c r="F15" s="21">
        <v>1209.92</v>
      </c>
      <c r="G15" s="21">
        <f ca="1">ROUND(INDIRECT(ADDRESS(ROW()+(0), COLUMN()+(-3), 1))*INDIRECT(ADDRESS(ROW()+(0), COLUMN()+(-1), 1)), 2)</f>
        <v>181.49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11275.2</v>
      </c>
      <c r="G16" s="24">
        <f ca="1">ROUND(INDIRECT(ADDRESS(ROW()+(0), COLUMN()+(-3), 1))*INDIRECT(ADDRESS(ROW()+(0), COLUMN()+(-1), 1))/100, 2)</f>
        <v>225.5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11500.7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