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<sst xmlns="http://schemas.openxmlformats.org/spreadsheetml/2006/main" count="66" uniqueCount="66">
  <si>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</si>
  <si>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ETI330</t>
  </si>
  <si>
    <t xml:space="preserve">m</t>
  </si>
  <si>
    <t xml:space="preserve">Rencontre de toiture terrasse froide, inaccessible avec un parement vertical. Imperméabilisation avec des membranes bitumineuses.</t>
  </si>
  <si>
    <r>
      <rPr>
        <sz val="8.25"/>
        <color rgb="FF000000"/>
        <rFont val="Arial"/>
        <family val="2"/>
      </rPr>
      <t xml:space="preserve">Rencontre de toiture terrasse froide, inaccessible, autoprotégée, type conventionnelle avec un parement vertical; par la mise en place de tôle en acier galvanisé, épaisseur 0,8 mm, développement 300 mm, et 2 plis, pour l'arrêt et la protection de l'imperméabilisation constituée de: bande de renfort de 50 cm de largeur, réalisée à partir de membrane en bitume modifié par élastomère SBS, LBM(SBS)-40-FP, avec une armature de feutre de polyester non tissé de 160 g/m², de surface non protégée, totalement adhérée au support avec chalumeau, impression préalable avec émulsion bitumineuse anionique avec charges. Arrêt avec bande de finalisation de 50 cm de développement avec membrane en bitume modifié par élastomère SBS, LBM(SBS)-50/G-FP, avec une armature de feutre de polyester renforcé et stabilisé de 150 g/m², avec une autoprotection minérale de couleur verte, réalisation de la ventilation périmétrique de la lame avec brique creuse en terre cuite, et mise en place d'un appui de fenêtre en terre cuite de 11x24 cm, fixé au parement, en tant qu'arrêt de la ventilation périmétrique de la lame. Comprend le cordon de scellement appliqué entre le profilé métallique et le parement.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</si>
  <si>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</si>
  <si>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</si>
  <si>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</si>
  <si>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</si>
  <si>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</si>
  <si>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</si>
  <si>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</si>
  <si>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</si>
  <si>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</si>
  <si>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mt04lcc010e</t>
  </si>
  <si>
    <t xml:space="preserve">Brique creuse en terre cuite (H-16), à revêtir, 24x19x14 cm, pour utilisation en maçonnerie protégée (pièce en P), densité 780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</si>
  <si>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</si>
  <si>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</si>
  <si>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</si>
  <si>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</si>
  <si>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</si>
  <si>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</si>
  <si>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</si>
  <si>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</si>
  <si>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</si>
  <si>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</si>
  <si>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mt14iea020c</t>
  </si>
  <si>
    <t xml:space="preserve">Émulsion bitumineuse anionique avec charges.</t>
  </si>
  <si>
    <t xml:space="preserve">kg</t>
  </si>
  <si>
    <t xml:space="preserve">mt14lba010g</t>
  </si>
  <si>
    <t xml:space="preserve">Membrane en bitume modifié par élastomère SBS, LBM(SBS)-40-FP, de 3,5 mm d'épaisseur, masse nominale 4 kg/m², avec une armature de feutre de polyester non tissé de 160 g/m², de surface non protégée. Selon NF EN 13707.</t>
  </si>
  <si>
    <t xml:space="preserve">m²</t>
  </si>
  <si>
    <t xml:space="preserve">mt14lga010ec</t>
  </si>
  <si>
    <t xml:space="preserve">Membrane en bitume modifié par élastomère SBS, LBM(SBS)-50/G-FP, de 3,5 mm d'épaisseur, masse nominale 5 kg/m², avec une armature de feutre de polyester renforcé et stabilisé de 150 g/m², avec une autoprotection minérale de couleur verte. Selon NF EN 13707.</t>
  </si>
  <si>
    <t xml:space="preserve">m²</t>
  </si>
  <si>
    <t xml:space="preserve">mt15acc020c</t>
  </si>
  <si>
    <t xml:space="preserve">Tôle en acier galvanisé, épaisseur 0,8 mm, développement 300 mm, et 2 plis.</t>
  </si>
  <si>
    <t xml:space="preserve">m</t>
  </si>
  <si>
    <t xml:space="preserve">mt15sja020a</t>
  </si>
  <si>
    <t xml:space="preserve">Cartouche de mastic de polyuréthane, de 310 cm³.</t>
  </si>
  <si>
    <t xml:space="preserve">U</t>
  </si>
  <si>
    <t xml:space="preserve">mt20vce020a</t>
  </si>
  <si>
    <t xml:space="preserve">Appui de fenêtre de tomettes, finition mat, couleur rouge, en pièces de 11x24x1,2 cm, avec larmier.</t>
  </si>
  <si>
    <t xml:space="preserve">m</t>
  </si>
  <si>
    <t xml:space="preserve">mt09mcr070a</t>
  </si>
  <si>
    <t xml:space="preserve">Mortier de joints cémenteux avec résistance élevée à l'abrasion et absorption d'eau réduite, CG2, pour joint ouvert entre 3 et 15 mm, selon NF EN 13888.</t>
  </si>
  <si>
    <t xml:space="preserve">kg</t>
  </si>
  <si>
    <t xml:space="preserve">mq06hor010</t>
  </si>
  <si>
    <t xml:space="preserve">Bétonnière électrique avec une capacité de gâchage de 160 l.</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</si>
  <si>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</si>
  <si>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</si>
  <si>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</si>
  <si>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</si>
  <si>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</si>
  <si>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</si>
  <si>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</si>
  <si>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</si>
  <si>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</si>
  <si>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</si>
  <si>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</si>
  <si>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</si>
  <si>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</si>
  <si>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</si>
  <si>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</si>
  <si>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5.216,67F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</si>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</sst>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77.69"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7</v>
      </c>
      <c r="E9" s="11" t="s">
        <v>13</v>
      </c>
      <c r="F9" s="13">
        <v>219.58</v>
      </c>
      <c r="G9" s="13">
        <f ca="1">ROUND(INDIRECT(ADDRESS(ROW()+(0), COLUMN()+(-3), 1))*INDIRECT(ADDRESS(ROW()+(0), COLUMN()+(-1), 1)), 2)</f>
        <v>1537.06</v>
      </c>
    </row>
    <row r="10" spans="1:7" ht="24.00" thickBot="1" customHeight="1">
      <c r="A10" s="14" t="s">
        <v>14</v>
      </c>
      <c r="B10" s="14"/>
      <c r="C10" s="14" t="s">
        <v>15</v>
      </c>
      <c r="D10" s="15">
        <v>4</v>
      </c>
      <c r="E10" s="16" t="s">
        <v>16</v>
      </c>
      <c r="F10" s="17">
        <v>288.2</v>
      </c>
      <c r="G10" s="17">
        <f ca="1">ROUND(INDIRECT(ADDRESS(ROW()+(0), COLUMN()+(-3), 1))*INDIRECT(ADDRESS(ROW()+(0), COLUMN()+(-1), 1)), 2)</f>
        <v>1152.8</v>
      </c>
    </row>
    <row r="11" spans="1:7" ht="13.50" thickBot="1" customHeight="1">
      <c r="A11" s="14" t="s">
        <v>17</v>
      </c>
      <c r="B11" s="14"/>
      <c r="C11" s="14" t="s">
        <v>18</v>
      </c>
      <c r="D11" s="15">
        <v>0.006</v>
      </c>
      <c r="E11" s="16" t="s">
        <v>19</v>
      </c>
      <c r="F11" s="17">
        <v>1054.78</v>
      </c>
      <c r="G11" s="17">
        <f ca="1">ROUND(INDIRECT(ADDRESS(ROW()+(0), COLUMN()+(-3), 1))*INDIRECT(ADDRESS(ROW()+(0), COLUMN()+(-1), 1)), 2)</f>
        <v>6.33</v>
      </c>
    </row>
    <row r="12" spans="1:7" ht="13.50" thickBot="1" customHeight="1">
      <c r="A12" s="14" t="s">
        <v>20</v>
      </c>
      <c r="B12" s="14"/>
      <c r="C12" s="14" t="s">
        <v>21</v>
      </c>
      <c r="D12" s="15">
        <v>0.01</v>
      </c>
      <c r="E12" s="16" t="s">
        <v>22</v>
      </c>
      <c r="F12" s="17">
        <v>11441.2</v>
      </c>
      <c r="G12" s="17">
        <f ca="1">ROUND(INDIRECT(ADDRESS(ROW()+(0), COLUMN()+(-3), 1))*INDIRECT(ADDRESS(ROW()+(0), COLUMN()+(-1), 1)), 2)</f>
        <v>114.41</v>
      </c>
    </row>
    <row r="13" spans="1:7" ht="13.50" thickBot="1" customHeight="1">
      <c r="A13" s="14" t="s">
        <v>23</v>
      </c>
      <c r="B13" s="14"/>
      <c r="C13" s="14" t="s">
        <v>24</v>
      </c>
      <c r="D13" s="15">
        <v>1.5</v>
      </c>
      <c r="E13" s="16" t="s">
        <v>25</v>
      </c>
      <c r="F13" s="17">
        <v>76.65</v>
      </c>
      <c r="G13" s="17">
        <f ca="1">ROUND(INDIRECT(ADDRESS(ROW()+(0), COLUMN()+(-3), 1))*INDIRECT(ADDRESS(ROW()+(0), COLUMN()+(-1), 1)), 2)</f>
        <v>114.98</v>
      </c>
    </row>
    <row r="14" spans="1:7" ht="13.50" thickBot="1" customHeight="1">
      <c r="A14" s="14" t="s">
        <v>26</v>
      </c>
      <c r="B14" s="14"/>
      <c r="C14" s="14" t="s">
        <v>27</v>
      </c>
      <c r="D14" s="15">
        <v>0.15</v>
      </c>
      <c r="E14" s="16" t="s">
        <v>28</v>
      </c>
      <c r="F14" s="17">
        <v>2788.88</v>
      </c>
      <c r="G14" s="17">
        <f ca="1">ROUND(INDIRECT(ADDRESS(ROW()+(0), COLUMN()+(-3), 1))*INDIRECT(ADDRESS(ROW()+(0), COLUMN()+(-1), 1)), 2)</f>
        <v>418.33</v>
      </c>
    </row>
    <row r="15" spans="1:7" ht="34.50" thickBot="1" customHeight="1">
      <c r="A15" s="14" t="s">
        <v>29</v>
      </c>
      <c r="B15" s="14"/>
      <c r="C15" s="14" t="s">
        <v>30</v>
      </c>
      <c r="D15" s="15">
        <v>0.525</v>
      </c>
      <c r="E15" s="16" t="s">
        <v>31</v>
      </c>
      <c r="F15" s="17">
        <v>5856.64</v>
      </c>
      <c r="G15" s="17">
        <f ca="1">ROUND(INDIRECT(ADDRESS(ROW()+(0), COLUMN()+(-3), 1))*INDIRECT(ADDRESS(ROW()+(0), COLUMN()+(-1), 1)), 2)</f>
        <v>3074.74</v>
      </c>
    </row>
    <row r="16" spans="1:7" ht="34.50" thickBot="1" customHeight="1">
      <c r="A16" s="14" t="s">
        <v>32</v>
      </c>
      <c r="B16" s="14"/>
      <c r="C16" s="14" t="s">
        <v>33</v>
      </c>
      <c r="D16" s="15">
        <v>0.5</v>
      </c>
      <c r="E16" s="16" t="s">
        <v>34</v>
      </c>
      <c r="F16" s="17">
        <v>7160.85</v>
      </c>
      <c r="G16" s="17">
        <f ca="1">ROUND(INDIRECT(ADDRESS(ROW()+(0), COLUMN()+(-3), 1))*INDIRECT(ADDRESS(ROW()+(0), COLUMN()+(-1), 1)), 2)</f>
        <v>3580.43</v>
      </c>
    </row>
    <row r="17" spans="1:7" ht="13.50" thickBot="1" customHeight="1">
      <c r="A17" s="14" t="s">
        <v>35</v>
      </c>
      <c r="B17" s="14"/>
      <c r="C17" s="14" t="s">
        <v>36</v>
      </c>
      <c r="D17" s="15">
        <v>1</v>
      </c>
      <c r="E17" s="16" t="s">
        <v>37</v>
      </c>
      <c r="F17" s="17">
        <v>1722.54</v>
      </c>
      <c r="G17" s="17">
        <f ca="1">ROUND(INDIRECT(ADDRESS(ROW()+(0), COLUMN()+(-3), 1))*INDIRECT(ADDRESS(ROW()+(0), COLUMN()+(-1), 1)), 2)</f>
        <v>1722.54</v>
      </c>
    </row>
    <row r="18" spans="1:7" ht="13.50" thickBot="1" customHeight="1">
      <c r="A18" s="14" t="s">
        <v>38</v>
      </c>
      <c r="B18" s="14"/>
      <c r="C18" s="14" t="s">
        <v>39</v>
      </c>
      <c r="D18" s="15">
        <v>0.17</v>
      </c>
      <c r="E18" s="16" t="s">
        <v>40</v>
      </c>
      <c r="F18" s="17">
        <v>5930.47</v>
      </c>
      <c r="G18" s="17">
        <f ca="1">ROUND(INDIRECT(ADDRESS(ROW()+(0), COLUMN()+(-3), 1))*INDIRECT(ADDRESS(ROW()+(0), COLUMN()+(-1), 1)), 2)</f>
        <v>1008.18</v>
      </c>
    </row>
    <row r="19" spans="1:7" ht="24.00" thickBot="1" customHeight="1">
      <c r="A19" s="14" t="s">
        <v>41</v>
      </c>
      <c r="B19" s="14"/>
      <c r="C19" s="14" t="s">
        <v>42</v>
      </c>
      <c r="D19" s="15">
        <v>1</v>
      </c>
      <c r="E19" s="16" t="s">
        <v>43</v>
      </c>
      <c r="F19" s="17">
        <v>3179.56</v>
      </c>
      <c r="G19" s="17">
        <f ca="1">ROUND(INDIRECT(ADDRESS(ROW()+(0), COLUMN()+(-3), 1))*INDIRECT(ADDRESS(ROW()+(0), COLUMN()+(-1), 1)), 2)</f>
        <v>3179.56</v>
      </c>
    </row>
    <row r="20" spans="1:7" ht="24.00" thickBot="1" customHeight="1">
      <c r="A20" s="14" t="s">
        <v>44</v>
      </c>
      <c r="B20" s="14"/>
      <c r="C20" s="14" t="s">
        <v>45</v>
      </c>
      <c r="D20" s="15">
        <v>0.164</v>
      </c>
      <c r="E20" s="16" t="s">
        <v>46</v>
      </c>
      <c r="F20" s="17">
        <v>696.15</v>
      </c>
      <c r="G20" s="17">
        <f ca="1">ROUND(INDIRECT(ADDRESS(ROW()+(0), COLUMN()+(-3), 1))*INDIRECT(ADDRESS(ROW()+(0), COLUMN()+(-1), 1)), 2)</f>
        <v>114.17</v>
      </c>
    </row>
    <row r="21" spans="1:7" ht="13.50" thickBot="1" customHeight="1">
      <c r="A21" s="14" t="s">
        <v>47</v>
      </c>
      <c r="B21" s="14"/>
      <c r="C21" s="14" t="s">
        <v>48</v>
      </c>
      <c r="D21" s="15">
        <v>0.017</v>
      </c>
      <c r="E21" s="16" t="s">
        <v>49</v>
      </c>
      <c r="F21" s="17">
        <v>1618.08</v>
      </c>
      <c r="G21" s="17">
        <f ca="1">ROUND(INDIRECT(ADDRESS(ROW()+(0), COLUMN()+(-3), 1))*INDIRECT(ADDRESS(ROW()+(0), COLUMN()+(-1), 1)), 2)</f>
        <v>27.51</v>
      </c>
    </row>
    <row r="22" spans="1:7" ht="13.50" thickBot="1" customHeight="1">
      <c r="A22" s="14" t="s">
        <v>50</v>
      </c>
      <c r="B22" s="14"/>
      <c r="C22" s="14" t="s">
        <v>51</v>
      </c>
      <c r="D22" s="15">
        <v>0.208</v>
      </c>
      <c r="E22" s="16" t="s">
        <v>52</v>
      </c>
      <c r="F22" s="17">
        <v>1887.12</v>
      </c>
      <c r="G22" s="17">
        <f ca="1">ROUND(INDIRECT(ADDRESS(ROW()+(0), COLUMN()+(-3), 1))*INDIRECT(ADDRESS(ROW()+(0), COLUMN()+(-1), 1)), 2)</f>
        <v>392.52</v>
      </c>
    </row>
    <row r="23" spans="1:7" ht="13.50" thickBot="1" customHeight="1">
      <c r="A23" s="14" t="s">
        <v>53</v>
      </c>
      <c r="B23" s="14"/>
      <c r="C23" s="14" t="s">
        <v>54</v>
      </c>
      <c r="D23" s="15">
        <v>0.208</v>
      </c>
      <c r="E23" s="16" t="s">
        <v>55</v>
      </c>
      <c r="F23" s="17">
        <v>1209.92</v>
      </c>
      <c r="G23" s="17">
        <f ca="1">ROUND(INDIRECT(ADDRESS(ROW()+(0), COLUMN()+(-3), 1))*INDIRECT(ADDRESS(ROW()+(0), COLUMN()+(-1), 1)), 2)</f>
        <v>251.66</v>
      </c>
    </row>
    <row r="24" spans="1:7" ht="13.50" thickBot="1" customHeight="1">
      <c r="A24" s="14" t="s">
        <v>56</v>
      </c>
      <c r="B24" s="14"/>
      <c r="C24" s="14" t="s">
        <v>57</v>
      </c>
      <c r="D24" s="15">
        <v>0.483</v>
      </c>
      <c r="E24" s="16" t="s">
        <v>58</v>
      </c>
      <c r="F24" s="17">
        <v>1887.12</v>
      </c>
      <c r="G24" s="17">
        <f ca="1">ROUND(INDIRECT(ADDRESS(ROW()+(0), COLUMN()+(-3), 1))*INDIRECT(ADDRESS(ROW()+(0), COLUMN()+(-1), 1)), 2)</f>
        <v>911.48</v>
      </c>
    </row>
    <row r="25" spans="1:7" ht="13.50" thickBot="1" customHeight="1">
      <c r="A25" s="14" t="s">
        <v>59</v>
      </c>
      <c r="B25" s="14"/>
      <c r="C25" s="18" t="s">
        <v>60</v>
      </c>
      <c r="D25" s="19">
        <v>0.566</v>
      </c>
      <c r="E25" s="20" t="s">
        <v>61</v>
      </c>
      <c r="F25" s="21">
        <v>1164.21</v>
      </c>
      <c r="G25" s="21">
        <f ca="1">ROUND(INDIRECT(ADDRESS(ROW()+(0), COLUMN()+(-3), 1))*INDIRECT(ADDRESS(ROW()+(0), COLUMN()+(-1), 1)), 2)</f>
        <v>658.94</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18265.6</v>
      </c>
      <c r="G26" s="24">
        <f ca="1">ROUND(INDIRECT(ADDRESS(ROW()+(0), COLUMN()+(-3), 1))*INDIRECT(ADDRESS(ROW()+(0), COLUMN()+(-1), 1))/100, 2)</f>
        <v>365.31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18631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