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<sst xmlns="http://schemas.openxmlformats.org/spreadsheetml/2006/main" count="24" uniqueCount="24">
  <si>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</si>
  <si>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FCB070</t>
  </si>
  <si>
    <t xml:space="preserve">m²</t>
  </si>
  <si>
    <t xml:space="preserve">Cloison mobile acoustique.</t>
  </si>
  <si>
    <r>
      <rPr>
        <sz val="8.25"/>
        <color rgb="FF000000"/>
        <rFont val="Arial"/>
        <family val="2"/>
      </rPr>
      <t xml:space="preserve">Cloison mobile acoustique, à suspension simple, composé de modules pleins indépendants assemblés entre eux, de jusqu'à 3500 mm de hauteur et entre 800 et 1200 mm de largeur maximale, avec un système coulissant avec rail supérieur, sans guide inférieur, constitués de: panneaux extérieurs de panneau en fibres de bois et résines synthétiques de densité moyenne (MDF), hydrofuge, finition laquée, sur les deux faces, couleur à choisir, de 16 mm d'épaisseur et isolation intérieure avec panneau semi-rigide en laine minérale, de 50 mm d'épaisseur; et par une structure interne double constituée d'un châssis autoportant en aluminium anodisé, de 70 mm d'épaisseur, et d'un châssis périmétrique télescopique en aluminium.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</si>
  <si>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</si>
  <si>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</si>
  <si>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</si>
  <si>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</si>
  <si>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</si>
  <si>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</si>
  <si>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mt22tma010a</t>
  </si>
  <si>
    <t xml:space="preserve">Cloison mobile acoustique, à suspension simple, composé de modules pleins indépendants assemblés entre eux, de jusqu'à 3500 mm de hauteur et entre 800 et 1200 mm de largeur maximale, avec un système coulissant avec rail supérieur, sans guide inférieur, constitués de: panneaux extérieurs de panneau en fibres de bois et résines synthétiques de densité moyenne (MDF), hydrofuge, finition laquée, sur les deux faces, couleur à choisir, de 16 mm d'épaisseur et isolation intérieure avec panneau semi-rigide en laine minérale, de 50 mm d'épaisseur, densité 40 kg/m³, Euroclasse B-s2, d0 de réaction au feu, selon NF EN 13501-1; et par une structure interne double constituée d'un châssis autoportant en aluminium anodisé, de 70 mm d'épaisseur, comme support de mécanismes intérieurs et de guides de roulement, et d'un châssis périmétrique télescopique en aluminium, comme support de joints acoustiques verticaux avec bandes magnétiques.</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</si>
  <si>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</si>
  <si>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</si>
  <si>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</si>
  <si>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</si>
  <si>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</si>
  <si>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</si>
  <si>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</si>
  <si>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</si>
  <si>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</si>
  <si>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93.772,08F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</si>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</sst>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2.04" customWidth="1"/>
    <col min="4" max="4" width="75.14"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18.50" thickBot="1" customHeight="1">
      <c r="A9" s="7" t="s">
        <v>11</v>
      </c>
      <c r="B9" s="7"/>
      <c r="C9" s="7" t="s">
        <v>12</v>
      </c>
      <c r="D9" s="7"/>
      <c r="E9" s="9">
        <v>1</v>
      </c>
      <c r="F9" s="11" t="s">
        <v>13</v>
      </c>
      <c r="G9" s="13">
        <v>394981</v>
      </c>
      <c r="H9" s="13">
        <f ca="1">ROUND(INDIRECT(ADDRESS(ROW()+(0), COLUMN()+(-3), 1))*INDIRECT(ADDRESS(ROW()+(0), COLUMN()+(-1), 1)), 2)</f>
        <v>394981</v>
      </c>
    </row>
    <row r="10" spans="1:8" ht="13.50" thickBot="1" customHeight="1">
      <c r="A10" s="14" t="s">
        <v>14</v>
      </c>
      <c r="B10" s="14"/>
      <c r="C10" s="14" t="s">
        <v>15</v>
      </c>
      <c r="D10" s="14"/>
      <c r="E10" s="15">
        <v>0.625</v>
      </c>
      <c r="F10" s="16" t="s">
        <v>16</v>
      </c>
      <c r="G10" s="17">
        <v>1939.14</v>
      </c>
      <c r="H10" s="17">
        <f ca="1">ROUND(INDIRECT(ADDRESS(ROW()+(0), COLUMN()+(-3), 1))*INDIRECT(ADDRESS(ROW()+(0), COLUMN()+(-1), 1)), 2)</f>
        <v>1211.96</v>
      </c>
    </row>
    <row r="11" spans="1:8" ht="13.50" thickBot="1" customHeight="1">
      <c r="A11" s="14" t="s">
        <v>17</v>
      </c>
      <c r="B11" s="14"/>
      <c r="C11" s="18" t="s">
        <v>18</v>
      </c>
      <c r="D11" s="18"/>
      <c r="E11" s="19">
        <v>0.625</v>
      </c>
      <c r="F11" s="20" t="s">
        <v>19</v>
      </c>
      <c r="G11" s="21">
        <v>1209.92</v>
      </c>
      <c r="H11" s="21">
        <f ca="1">ROUND(INDIRECT(ADDRESS(ROW()+(0), COLUMN()+(-3), 1))*INDIRECT(ADDRESS(ROW()+(0), COLUMN()+(-1), 1)), 2)</f>
        <v>756.2</v>
      </c>
    </row>
    <row r="12" spans="1:8" ht="13.50" thickBot="1" customHeight="1">
      <c r="A12" s="18"/>
      <c r="B12" s="18"/>
      <c r="C12" s="5" t="s">
        <v>20</v>
      </c>
      <c r="D12" s="5"/>
      <c r="E12" s="22">
        <v>2</v>
      </c>
      <c r="F12" s="23" t="s">
        <v>21</v>
      </c>
      <c r="G12" s="24">
        <f ca="1">ROUND(SUM(INDIRECT(ADDRESS(ROW()+(-1), COLUMN()+(1), 1)),INDIRECT(ADDRESS(ROW()+(-2), COLUMN()+(1), 1)),INDIRECT(ADDRESS(ROW()+(-3), COLUMN()+(1), 1))), 2)</f>
        <v>396949</v>
      </c>
      <c r="H12" s="24">
        <f ca="1">ROUND(INDIRECT(ADDRESS(ROW()+(0), COLUMN()+(-3), 1))*INDIRECT(ADDRESS(ROW()+(0), COLUMN()+(-1), 1))/100, 2)</f>
        <v>7938.98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404888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