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<sst xmlns="http://schemas.openxmlformats.org/spreadsheetml/2006/main" count="29" uniqueCount="29">
  <si>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</si>
  <si>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FIR030</t>
  </si>
  <si>
    <t xml:space="preserve">m²</t>
  </si>
  <si>
    <t xml:space="preserve">Isolation thermique par réflexion par l'intérieur dans des combles aménagés.</t>
  </si>
  <si>
    <r>
      <rPr>
        <sz val="8.25"/>
        <color rgb="FF000000"/>
        <rFont val="Arial"/>
        <family val="2"/>
      </rPr>
      <t xml:space="preserve">Isolation thermique par réflexion par l'intérieur dans des combles aménagés, constituée de panneau alvéolé, avec recouvrements autoadhésifs, avec pare-vapeur, coefficient de résistance à la diffusion de la vapeur d'eau 1800, selon NF EN 13984, de 50 mm d'épaisseur, avec une émissivité de 0,06 sur une face et 0,10 sur l'autre face, une résistance thermique intrinsèque (sans lame d'air) de 1,5 m²K/W, résistance thermique associée à un lame d'air de 20 mm d'épaisseur de 2,1 m²K/W, selon NF EN ISO 6946 et une conductivité thermique de 0,033 W/(mK). Mise en place: en se superposant et fixé avec fixations mécaniques à la surface support en bois; préparé pour la formation postérieure d'une lame d'air. Comprend le ruban autoadhésif pour le scellement des joints.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</si>
  <si>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</si>
  <si>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</si>
  <si>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</si>
  <si>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</si>
  <si>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</si>
  <si>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</si>
  <si>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mt16ara010adae</t>
  </si>
  <si>
    <t xml:space="preserve">Panneau alvéolé, avec pare-vapeur, coefficient de résistance à la diffusion de la vapeur d'eau 1800, selon NF EN 13984, composé d'un film en polyéthylène aluminisé calandré avec traitement anticorrosion et un film en polyéthylène aluminisé, unis via une structure formée de plusieurs couches de mousse de polyéthylène et films en polyéthylène métallisé en forme de nid d'abeille, de 50 mm d'épaisseur, avec une émissivité de 0,06 sur une face et 0,10 sur l'autre face, une résistance thermique intrinsèque (sans lame d'air) de 1,5 m²K/W et une conductivité thermique de 0,033 W/(mK), fourni en panneaux de 1,20x2,65 m.</t>
  </si>
  <si>
    <t xml:space="preserve">m²</t>
  </si>
  <si>
    <t xml:space="preserve">mt16aaa020ka</t>
  </si>
  <si>
    <t xml:space="preserve">Fixation mécanique pour panneaux isolants de complexe multicouche, placés directement sur la surface support.</t>
  </si>
  <si>
    <t xml:space="preserve">U</t>
  </si>
  <si>
    <t xml:space="preserve">mt16ara100a</t>
  </si>
  <si>
    <t xml:space="preserve">Ruban autoadhésif, en aluminium, avec adhésif acrylique, de 100 mm de largeur, pour l'étanchéité à l'air et à la vapeur d'eau des joints des isolants réflectifs.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</si>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</sst>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70" customWidth="1"/>
    <col min="4" max="4" width="76.3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1.1</v>
      </c>
      <c r="F9" s="11" t="s">
        <v>13</v>
      </c>
      <c r="G9" s="13">
        <v>6586.67</v>
      </c>
      <c r="H9" s="13">
        <f ca="1">ROUND(INDIRECT(ADDRESS(ROW()+(0), COLUMN()+(-3), 1))*INDIRECT(ADDRESS(ROW()+(0), COLUMN()+(-1), 1)), 2)</f>
        <v>7245.34</v>
      </c>
    </row>
    <row r="10" spans="1:8" ht="24.00" thickBot="1" customHeight="1">
      <c r="A10" s="14" t="s">
        <v>14</v>
      </c>
      <c r="B10" s="14"/>
      <c r="C10" s="14"/>
      <c r="D10" s="14" t="s">
        <v>15</v>
      </c>
      <c r="E10" s="15">
        <v>2</v>
      </c>
      <c r="F10" s="16" t="s">
        <v>16</v>
      </c>
      <c r="G10" s="17">
        <v>122.62</v>
      </c>
      <c r="H10" s="17">
        <f ca="1">ROUND(INDIRECT(ADDRESS(ROW()+(0), COLUMN()+(-3), 1))*INDIRECT(ADDRESS(ROW()+(0), COLUMN()+(-1), 1)), 2)</f>
        <v>245.24</v>
      </c>
    </row>
    <row r="11" spans="1:8" ht="24.00" thickBot="1" customHeight="1">
      <c r="A11" s="14" t="s">
        <v>17</v>
      </c>
      <c r="B11" s="14"/>
      <c r="C11" s="14"/>
      <c r="D11" s="14" t="s">
        <v>18</v>
      </c>
      <c r="E11" s="15">
        <v>0.1</v>
      </c>
      <c r="F11" s="16" t="s">
        <v>19</v>
      </c>
      <c r="G11" s="17">
        <v>386.83</v>
      </c>
      <c r="H11" s="17">
        <f ca="1">ROUND(INDIRECT(ADDRESS(ROW()+(0), COLUMN()+(-3), 1))*INDIRECT(ADDRESS(ROW()+(0), COLUMN()+(-1), 1)), 2)</f>
        <v>38.68</v>
      </c>
    </row>
    <row r="12" spans="1:8" ht="13.50" thickBot="1" customHeight="1">
      <c r="A12" s="14" t="s">
        <v>20</v>
      </c>
      <c r="B12" s="14"/>
      <c r="C12" s="14"/>
      <c r="D12" s="14" t="s">
        <v>21</v>
      </c>
      <c r="E12" s="15">
        <v>0.092</v>
      </c>
      <c r="F12" s="16" t="s">
        <v>22</v>
      </c>
      <c r="G12" s="17">
        <v>1939.14</v>
      </c>
      <c r="H12" s="17">
        <f ca="1">ROUND(INDIRECT(ADDRESS(ROW()+(0), COLUMN()+(-3), 1))*INDIRECT(ADDRESS(ROW()+(0), COLUMN()+(-1), 1)), 2)</f>
        <v>178.4</v>
      </c>
    </row>
    <row r="13" spans="1:8" ht="13.50" thickBot="1" customHeight="1">
      <c r="A13" s="14" t="s">
        <v>23</v>
      </c>
      <c r="B13" s="14"/>
      <c r="C13" s="14"/>
      <c r="D13" s="18" t="s">
        <v>24</v>
      </c>
      <c r="E13" s="19">
        <v>0.046</v>
      </c>
      <c r="F13" s="20" t="s">
        <v>25</v>
      </c>
      <c r="G13" s="21">
        <v>1209.92</v>
      </c>
      <c r="H13" s="21">
        <f ca="1">ROUND(INDIRECT(ADDRESS(ROW()+(0), COLUMN()+(-3), 1))*INDIRECT(ADDRESS(ROW()+(0), COLUMN()+(-1), 1)), 2)</f>
        <v>55.66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7763.32</v>
      </c>
      <c r="H14" s="24">
        <f ca="1">ROUND(INDIRECT(ADDRESS(ROW()+(0), COLUMN()+(-3), 1))*INDIRECT(ADDRESS(ROW()+(0), COLUMN()+(-1), 1))/100, 2)</f>
        <v>155.27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7918.59</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