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<sst xmlns="http://schemas.openxmlformats.org/spreadsheetml/2006/main" count="45" uniqueCount="45">
  <si>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</si>
  <si>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FKC010</t>
  </si>
  <si>
    <t xml:space="preserve">U</t>
  </si>
  <si>
    <t xml:space="preserve">Coffre fort.</t>
  </si>
  <si>
    <r>
      <rPr>
        <sz val="8.25"/>
        <color rgb="FF000000"/>
        <rFont val="Arial"/>
        <family val="2"/>
      </rPr>
      <t xml:space="preserve">Coffre fort domestique, avec serrure avec clavier électronique, avec retard programmable et code d'urgence, serrure d'urgence de sécurité avec clé à gorges et 6 orifices de fixation de 12 mm de diamètre, couleur bleue, de 560x400x200 mm de dimensions extérieures, 450x360x145 mm de dimensions intérieures, 8,0 mm d'épaisseur de la porte et 4,0 mm d'épaisseur des parois; installation encastrée. Le prix comprend les travaux auxiliaires de maçonnerie, mais il ne comprend pas la formation du trou de réservation.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</si>
  <si>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</si>
  <si>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</si>
  <si>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</si>
  <si>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</si>
  <si>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</si>
  <si>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</si>
  <si>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mt41btv605Jko</t>
  </si>
  <si>
    <t xml:space="preserve">Coffre fort domestique à encastrer, avec serrure avec clavier électronique, avec retard programmable et code d'urgence, serrure d'urgence de sécurité avec clé à gorges et 6 orifices de fixation de 12 mm de diamètre, couleur bleue, de 560x400x200 mm de dimensions extérieures, 450x360x145 mm de dimensions intérieures, 8 mm d'épaisseur de la porte et 4 mm d'épaisseur des parois, avec illumination intérieur avec led.</t>
  </si>
  <si>
    <t xml:space="preserve">U</t>
  </si>
  <si>
    <t xml:space="preserve">mt07aco055e</t>
  </si>
  <si>
    <t xml:space="preserve">Barres en acier haute adhérence, Fe E 500, de divers diamètres.</t>
  </si>
  <si>
    <t xml:space="preserve">kg</t>
  </si>
  <si>
    <t xml:space="preserve">mt07ame100ggh</t>
  </si>
  <si>
    <t xml:space="preserve">Treillis soudé 150x300 mm, fils porteurs de 8 mm de diamètre et fils de répartition de 7 mm de diamètre, en acier Fe E 500.</t>
  </si>
  <si>
    <t xml:space="preserve">m²</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</si>
  <si>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</si>
  <si>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</si>
  <si>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</si>
  <si>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mt22www070a</t>
  </si>
  <si>
    <t xml:space="preserve">Impression transparente à base de polyuréthane, pour mastics acryliques sur surfaces poreuses.</t>
  </si>
  <si>
    <t xml:space="preserve">l</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</si>
  <si>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</si>
  <si>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</si>
  <si>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</si>
  <si>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</si>
  <si>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</si>
  <si>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</si>
  <si>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</si>
  <si>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</si>
  <si>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</si>
  <si>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</si>
  <si>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</si>
  <si>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</si>
  <si>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</si>
  <si>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</si>
  <si>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</si>
  <si>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</si>
  <si>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</si>
  <si>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91.988,95F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</si>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</sst>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256741</v>
      </c>
      <c r="H9" s="13">
        <f ca="1">ROUND(INDIRECT(ADDRESS(ROW()+(0), COLUMN()+(-3), 1))*INDIRECT(ADDRESS(ROW()+(0), COLUMN()+(-1), 1)), 2)</f>
        <v>256741</v>
      </c>
    </row>
    <row r="10" spans="1:8" ht="13.50" thickBot="1" customHeight="1">
      <c r="A10" s="14" t="s">
        <v>14</v>
      </c>
      <c r="B10" s="14"/>
      <c r="C10" s="14"/>
      <c r="D10" s="14" t="s">
        <v>15</v>
      </c>
      <c r="E10" s="15">
        <v>10</v>
      </c>
      <c r="F10" s="16" t="s">
        <v>16</v>
      </c>
      <c r="G10" s="17">
        <v>729.61</v>
      </c>
      <c r="H10" s="17">
        <f ca="1">ROUND(INDIRECT(ADDRESS(ROW()+(0), COLUMN()+(-3), 1))*INDIRECT(ADDRESS(ROW()+(0), COLUMN()+(-1), 1)), 2)</f>
        <v>7296.1</v>
      </c>
    </row>
    <row r="11" spans="1:8" ht="24.00" thickBot="1" customHeight="1">
      <c r="A11" s="14" t="s">
        <v>17</v>
      </c>
      <c r="B11" s="14"/>
      <c r="C11" s="14"/>
      <c r="D11" s="14" t="s">
        <v>18</v>
      </c>
      <c r="E11" s="15">
        <v>10</v>
      </c>
      <c r="F11" s="16" t="s">
        <v>19</v>
      </c>
      <c r="G11" s="17">
        <v>2809.38</v>
      </c>
      <c r="H11" s="17">
        <f ca="1">ROUND(INDIRECT(ADDRESS(ROW()+(0), COLUMN()+(-3), 1))*INDIRECT(ADDRESS(ROW()+(0), COLUMN()+(-1), 1)), 2)</f>
        <v>28093.8</v>
      </c>
    </row>
    <row r="12" spans="1:8" ht="34.50" thickBot="1" customHeight="1">
      <c r="A12" s="14" t="s">
        <v>20</v>
      </c>
      <c r="B12" s="14"/>
      <c r="C12" s="14"/>
      <c r="D12" s="14" t="s">
        <v>21</v>
      </c>
      <c r="E12" s="15">
        <v>0.05</v>
      </c>
      <c r="F12" s="16" t="s">
        <v>22</v>
      </c>
      <c r="G12" s="17">
        <v>46396.2</v>
      </c>
      <c r="H12" s="17">
        <f ca="1">ROUND(INDIRECT(ADDRESS(ROW()+(0), COLUMN()+(-3), 1))*INDIRECT(ADDRESS(ROW()+(0), COLUMN()+(-1), 1)), 2)</f>
        <v>2319.81</v>
      </c>
    </row>
    <row r="13" spans="1:8" ht="24.00" thickBot="1" customHeight="1">
      <c r="A13" s="14" t="s">
        <v>23</v>
      </c>
      <c r="B13" s="14"/>
      <c r="C13" s="14"/>
      <c r="D13" s="14" t="s">
        <v>24</v>
      </c>
      <c r="E13" s="15">
        <v>0.002</v>
      </c>
      <c r="F13" s="16" t="s">
        <v>25</v>
      </c>
      <c r="G13" s="17">
        <v>19618.5</v>
      </c>
      <c r="H13" s="17">
        <f ca="1">ROUND(INDIRECT(ADDRESS(ROW()+(0), COLUMN()+(-3), 1))*INDIRECT(ADDRESS(ROW()+(0), COLUMN()+(-1), 1)), 2)</f>
        <v>39.24</v>
      </c>
    </row>
    <row r="14" spans="1:8" ht="45.00" thickBot="1" customHeight="1">
      <c r="A14" s="14" t="s">
        <v>26</v>
      </c>
      <c r="B14" s="14"/>
      <c r="C14" s="14"/>
      <c r="D14" s="14" t="s">
        <v>27</v>
      </c>
      <c r="E14" s="15">
        <v>0.002</v>
      </c>
      <c r="F14" s="16" t="s">
        <v>28</v>
      </c>
      <c r="G14" s="17">
        <v>3999.82</v>
      </c>
      <c r="H14" s="17">
        <f ca="1">ROUND(INDIRECT(ADDRESS(ROW()+(0), COLUMN()+(-3), 1))*INDIRECT(ADDRESS(ROW()+(0), COLUMN()+(-1), 1)), 2)</f>
        <v>8</v>
      </c>
    </row>
    <row r="15" spans="1:8" ht="13.50" thickBot="1" customHeight="1">
      <c r="A15" s="14" t="s">
        <v>29</v>
      </c>
      <c r="B15" s="14"/>
      <c r="C15" s="14"/>
      <c r="D15" s="14" t="s">
        <v>30</v>
      </c>
      <c r="E15" s="15">
        <v>1.554</v>
      </c>
      <c r="F15" s="16" t="s">
        <v>31</v>
      </c>
      <c r="G15" s="17">
        <v>1939.14</v>
      </c>
      <c r="H15" s="17">
        <f ca="1">ROUND(INDIRECT(ADDRESS(ROW()+(0), COLUMN()+(-3), 1))*INDIRECT(ADDRESS(ROW()+(0), COLUMN()+(-1), 1)), 2)</f>
        <v>3013.42</v>
      </c>
    </row>
    <row r="16" spans="1:8" ht="13.50" thickBot="1" customHeight="1">
      <c r="A16" s="14" t="s">
        <v>32</v>
      </c>
      <c r="B16" s="14"/>
      <c r="C16" s="14"/>
      <c r="D16" s="14" t="s">
        <v>33</v>
      </c>
      <c r="E16" s="15">
        <v>1.554</v>
      </c>
      <c r="F16" s="16" t="s">
        <v>34</v>
      </c>
      <c r="G16" s="17">
        <v>1209.92</v>
      </c>
      <c r="H16" s="17">
        <f ca="1">ROUND(INDIRECT(ADDRESS(ROW()+(0), COLUMN()+(-3), 1))*INDIRECT(ADDRESS(ROW()+(0), COLUMN()+(-1), 1)), 2)</f>
        <v>1880.22</v>
      </c>
    </row>
    <row r="17" spans="1:8" ht="13.50" thickBot="1" customHeight="1">
      <c r="A17" s="14" t="s">
        <v>35</v>
      </c>
      <c r="B17" s="14"/>
      <c r="C17" s="14"/>
      <c r="D17" s="14" t="s">
        <v>36</v>
      </c>
      <c r="E17" s="15">
        <v>3.743</v>
      </c>
      <c r="F17" s="16" t="s">
        <v>37</v>
      </c>
      <c r="G17" s="17">
        <v>1887.12</v>
      </c>
      <c r="H17" s="17">
        <f ca="1">ROUND(INDIRECT(ADDRESS(ROW()+(0), COLUMN()+(-3), 1))*INDIRECT(ADDRESS(ROW()+(0), COLUMN()+(-1), 1)), 2)</f>
        <v>7063.49</v>
      </c>
    </row>
    <row r="18" spans="1:8" ht="13.50" thickBot="1" customHeight="1">
      <c r="A18" s="14" t="s">
        <v>38</v>
      </c>
      <c r="B18" s="14"/>
      <c r="C18" s="14"/>
      <c r="D18" s="18" t="s">
        <v>39</v>
      </c>
      <c r="E18" s="19">
        <v>3.743</v>
      </c>
      <c r="F18" s="20" t="s">
        <v>40</v>
      </c>
      <c r="G18" s="21">
        <v>1209.92</v>
      </c>
      <c r="H18" s="21">
        <f ca="1">ROUND(INDIRECT(ADDRESS(ROW()+(0), COLUMN()+(-3), 1))*INDIRECT(ADDRESS(ROW()+(0), COLUMN()+(-1), 1)), 2)</f>
        <v>4528.73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310984</v>
      </c>
      <c r="H19" s="24">
        <f ca="1">ROUND(INDIRECT(ADDRESS(ROW()+(0), COLUMN()+(-3), 1))*INDIRECT(ADDRESS(ROW()+(0), COLUMN()+(-1), 1))/100, 2)</f>
        <v>6219.67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317203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