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<sst xmlns="http://schemas.openxmlformats.org/spreadsheetml/2006/main" count="23" uniqueCount="23">
  <si>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</si>
  <si>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FKP020</t>
  </si>
  <si>
    <t xml:space="preserve">U</t>
  </si>
  <si>
    <t xml:space="preserve">Pose d'un précadre en bois sur une cloison en maçonnerie.</t>
  </si>
  <si>
    <r>
      <rPr>
        <sz val="8.25"/>
        <color rgb="FF000000"/>
        <rFont val="Arial"/>
        <family val="2"/>
      </rPr>
      <t xml:space="preserve">Pose d'un précadre en bois sur une cloison en maçonnerie, avec des pattes d'ancrage, avec pâte de plâtre B1, après l'exécution de la cloison et avant la mise en place du revêtement de sol, pour fixation postérieure, sur celui-ci, du cadre de la menuiserie extérieure de jusqu'à 2 m² de surface.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</si>
  <si>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</si>
  <si>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</si>
  <si>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</si>
  <si>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</si>
  <si>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</si>
  <si>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</si>
  <si>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mt09pye010b</t>
  </si>
  <si>
    <t xml:space="preserve">Pâte de plâtre de construction B1, selon NF EN 13279-1.</t>
  </si>
  <si>
    <t xml:space="preserve">m³</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</si>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</sst>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5.10" customWidth="1"/>
    <col min="4" max="4" width="52.53" customWidth="1"/>
    <col min="5" max="5" width="13.43" customWidth="1"/>
    <col min="6" max="6" width="10.71" customWidth="1"/>
    <col min="7" max="7" width="20.23" customWidth="1"/>
    <col min="8" max="8" width="13.7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0.01</v>
      </c>
      <c r="F9" s="11" t="s">
        <v>13</v>
      </c>
      <c r="G9" s="13">
        <v>104423</v>
      </c>
      <c r="H9" s="13">
        <f ca="1">ROUND(INDIRECT(ADDRESS(ROW()+(0), COLUMN()+(-3), 1))*INDIRECT(ADDRESS(ROW()+(0), COLUMN()+(-1), 1)), 2)</f>
        <v>1044.23</v>
      </c>
    </row>
    <row r="10" spans="1:8" ht="13.50" thickBot="1" customHeight="1">
      <c r="A10" s="14" t="s">
        <v>14</v>
      </c>
      <c r="B10" s="14"/>
      <c r="C10" s="14"/>
      <c r="D10" s="14" t="s">
        <v>15</v>
      </c>
      <c r="E10" s="15">
        <v>0.37</v>
      </c>
      <c r="F10" s="16" t="s">
        <v>16</v>
      </c>
      <c r="G10" s="17">
        <v>1887.12</v>
      </c>
      <c r="H10" s="17">
        <f ca="1">ROUND(INDIRECT(ADDRESS(ROW()+(0), COLUMN()+(-3), 1))*INDIRECT(ADDRESS(ROW()+(0), COLUMN()+(-1), 1)), 2)</f>
        <v>698.23</v>
      </c>
    </row>
    <row r="11" spans="1:8" ht="13.50" thickBot="1" customHeight="1">
      <c r="A11" s="14" t="s">
        <v>17</v>
      </c>
      <c r="B11" s="14"/>
      <c r="C11" s="14"/>
      <c r="D11" s="18" t="s">
        <v>18</v>
      </c>
      <c r="E11" s="19">
        <v>0.37</v>
      </c>
      <c r="F11" s="20" t="s">
        <v>19</v>
      </c>
      <c r="G11" s="21">
        <v>1164.21</v>
      </c>
      <c r="H11" s="21">
        <f ca="1">ROUND(INDIRECT(ADDRESS(ROW()+(0), COLUMN()+(-3), 1))*INDIRECT(ADDRESS(ROW()+(0), COLUMN()+(-1), 1)), 2)</f>
        <v>430.76</v>
      </c>
    </row>
    <row r="12" spans="1:8" ht="13.50" thickBot="1" customHeight="1">
      <c r="A12" s="18"/>
      <c r="B12" s="18"/>
      <c r="C12" s="18"/>
      <c r="D12" s="5" t="s">
        <v>20</v>
      </c>
      <c r="E12" s="22">
        <v>2</v>
      </c>
      <c r="F12" s="23" t="s">
        <v>21</v>
      </c>
      <c r="G12" s="24">
        <f ca="1">ROUND(SUM(INDIRECT(ADDRESS(ROW()+(-1), COLUMN()+(1), 1)),INDIRECT(ADDRESS(ROW()+(-2), COLUMN()+(1), 1)),INDIRECT(ADDRESS(ROW()+(-3), COLUMN()+(1), 1))), 2)</f>
        <v>2173.22</v>
      </c>
      <c r="H12" s="24">
        <f ca="1">ROUND(INDIRECT(ADDRESS(ROW()+(0), COLUMN()+(-3), 1))*INDIRECT(ADDRESS(ROW()+(0), COLUMN()+(-1), 1))/100, 2)</f>
        <v>43.46</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2216.68</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