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<sst xmlns="http://schemas.openxmlformats.org/spreadsheetml/2006/main" count="21" uniqueCount="21">
  <si>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</si>
  <si>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FYN040</t>
  </si>
  <si>
    <t xml:space="preserve">m</t>
  </si>
  <si>
    <t xml:space="preserve">Arrêt de marches avec revêtement céramique ou en pierre naturelle, via un profilé pré-assemblé.</t>
  </si>
  <si>
    <r>
      <rPr>
        <sz val="8.25"/>
        <color rgb="FF000000"/>
        <rFont val="Arial"/>
        <family val="2"/>
      </rPr>
      <t xml:space="preserve">Arrêt de marches avec revêtement céramique ou en pierre naturelle, via profilé en aluminium naturel, de 9 mm de hauteur, avec encoches antidérapantes de 20 mm de largeur, fixé avec un adhésif.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</si>
  <si>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</si>
  <si>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</si>
  <si>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</si>
  <si>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</si>
  <si>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</si>
  <si>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</si>
  <si>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mt18rpe050a</t>
  </si>
  <si>
    <t xml:space="preserve">Profilé en aluminium naturel, de 9 mm de hauteur, avec encoches antidérapantes de 20 mm de largeur, pour arrêt de marches avec revêtement céramique ou en pierre naturelle.</t>
  </si>
  <si>
    <t xml:space="preserve">m</t>
  </si>
  <si>
    <t xml:space="preserve">mo023</t>
  </si>
  <si>
    <t xml:space="preserve">Compagnon professionnel III/CP2 carreleur en revêtements de sols.</t>
  </si>
  <si>
    <t xml:space="preserve">h</t>
  </si>
  <si>
    <t xml:space="preserve">Frais de chantier des unités d'ouvrage</t>
  </si>
  <si>
    <t xml:space="preserve">%</t>
  </si>
  <si>
    <t xml:space="preserve">Coût d'entretien décennal: 789,78F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</si>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</sst>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1.36" customWidth="1"/>
    <col min="4" max="4" width="78.03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4228.13</v>
      </c>
      <c r="H9" s="13">
        <f ca="1">ROUND(INDIRECT(ADDRESS(ROW()+(0), COLUMN()+(-3), 1))*INDIRECT(ADDRESS(ROW()+(0), COLUMN()+(-1), 1)), 2)</f>
        <v>4439.54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6">
        <v>0.061</v>
      </c>
      <c r="F10" s="17" t="s">
        <v>16</v>
      </c>
      <c r="G10" s="18">
        <v>1887.12</v>
      </c>
      <c r="H10" s="18">
        <f ca="1">ROUND(INDIRECT(ADDRESS(ROW()+(0), COLUMN()+(-3), 1))*INDIRECT(ADDRESS(ROW()+(0), COLUMN()+(-1), 1)), 2)</f>
        <v>115.11</v>
      </c>
    </row>
    <row r="11" spans="1:8" ht="13.50" thickBot="1" customHeight="1">
      <c r="A11" s="15"/>
      <c r="B11" s="15"/>
      <c r="C11" s="5" t="s">
        <v>17</v>
      </c>
      <c r="D11" s="5"/>
      <c r="E11" s="19">
        <v>2</v>
      </c>
      <c r="F11" s="20" t="s">
        <v>18</v>
      </c>
      <c r="G11" s="21">
        <f ca="1">ROUND(SUM(INDIRECT(ADDRESS(ROW()+(-1), COLUMN()+(1), 1)),INDIRECT(ADDRESS(ROW()+(-2), COLUMN()+(1), 1))), 2)</f>
        <v>4554.65</v>
      </c>
      <c r="H11" s="21">
        <f ca="1">ROUND(INDIRECT(ADDRESS(ROW()+(0), COLUMN()+(-3), 1))*INDIRECT(ADDRESS(ROW()+(0), COLUMN()+(-1), 1))/100, 2)</f>
        <v>91.09</v>
      </c>
    </row>
    <row r="12" spans="1:8" ht="13.50" thickBot="1" customHeight="1">
      <c r="A12" s="22" t="s">
        <v>19</v>
      </c>
      <c r="B12" s="22"/>
      <c r="C12" s="23"/>
      <c r="D12" s="23"/>
      <c r="E12" s="23"/>
      <c r="F12" s="24"/>
      <c r="G12" s="22" t="s">
        <v>20</v>
      </c>
      <c r="H12" s="25">
        <f ca="1">ROUND(SUM(INDIRECT(ADDRESS(ROW()+(-1), COLUMN()+(0), 1)),INDIRECT(ADDRESS(ROW()+(-2), COLUMN()+(0), 1)),INDIRECT(ADDRESS(ROW()+(-3), COLUMN()+(0), 1))), 2)</f>
        <v>4645.74</v>
      </c>
    </row>
  </sheetData>
  <mergeCells count="13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E12"/>
  </mergeCells>
  <pageMargins left="0.147638" right="0.147638" top="0.206693" bottom="0.206693" header="0.0" footer="0.0"/>
  <pageSetup paperSize="9" orientation="portrait"/>
  <rowBreaks count="0" manualBreakCount="0">
    </rowBreaks>
</worksheet>
</file>