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<sst xmlns="http://schemas.openxmlformats.org/spreadsheetml/2006/main" count="26" uniqueCount="26">
  <si>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</si>
  <si>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GMD050</t>
  </si>
  <si>
    <t xml:space="preserve">m³</t>
  </si>
  <si>
    <t xml:space="preserve">Ouverture d'une baie dans un mur en maçonnerie.</t>
  </si>
  <si>
    <r>
      <rPr>
        <sz val="8.25"/>
        <color rgb="FF000000"/>
        <rFont val="Arial"/>
        <family val="2"/>
      </rPr>
      <t xml:space="preserve">Ouverture d'une baie dans un mur en maçonnerie de blocs de coffrage avec armature et remplissage en béton, avec marteau piqueur, sans affecter la stabilité du mur, et chargement manuel dans le camion ou la benne. Le prix comprend la découpe préalable du contour de l'ouverture, mais il ne comprend ni le montage et le démontage de l'étai de la baie ni la mise en place de linteaux.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</si>
  <si>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</si>
  <si>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</si>
  <si>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</si>
  <si>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</si>
  <si>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</si>
  <si>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</si>
  <si>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mq05mai030</t>
  </si>
  <si>
    <t xml:space="preserve">Marteau pneumatique.</t>
  </si>
  <si>
    <t xml:space="preserve">h</t>
  </si>
  <si>
    <t xml:space="preserve">mq05pdm110</t>
  </si>
  <si>
    <t xml:space="preserve">Compresseur portable diesel moyenne pression 10 m³/min.</t>
  </si>
  <si>
    <t xml:space="preserve">h</t>
  </si>
  <si>
    <t xml:space="preserve">mo112</t>
  </si>
  <si>
    <t xml:space="preserve">Ouvrier d'exécution I/OE2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</si>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</sst>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2.21" customWidth="1"/>
    <col min="4" max="4" width="54.23" customWidth="1"/>
    <col min="5" max="5" width="12.92" customWidth="1"/>
    <col min="6" max="6" width="10.20" customWidth="1"/>
    <col min="7" max="7" width="19.72" customWidth="1"/>
    <col min="8" max="8" width="14.2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2.55</v>
      </c>
      <c r="F9" s="11" t="s">
        <v>13</v>
      </c>
      <c r="G9" s="13">
        <v>2143.18</v>
      </c>
      <c r="H9" s="13">
        <f ca="1">ROUND(INDIRECT(ADDRESS(ROW()+(0), COLUMN()+(-3), 1))*INDIRECT(ADDRESS(ROW()+(0), COLUMN()+(-1), 1)), 2)</f>
        <v>5465.11</v>
      </c>
    </row>
    <row r="10" spans="1:8" ht="13.50" thickBot="1" customHeight="1">
      <c r="A10" s="14" t="s">
        <v>14</v>
      </c>
      <c r="B10" s="14"/>
      <c r="C10" s="14"/>
      <c r="D10" s="14" t="s">
        <v>15</v>
      </c>
      <c r="E10" s="15">
        <v>1.275</v>
      </c>
      <c r="F10" s="16" t="s">
        <v>16</v>
      </c>
      <c r="G10" s="17">
        <v>3635.01</v>
      </c>
      <c r="H10" s="17">
        <f ca="1">ROUND(INDIRECT(ADDRESS(ROW()+(0), COLUMN()+(-3), 1))*INDIRECT(ADDRESS(ROW()+(0), COLUMN()+(-1), 1)), 2)</f>
        <v>4634.64</v>
      </c>
    </row>
    <row r="11" spans="1:8" ht="13.50" thickBot="1" customHeight="1">
      <c r="A11" s="14" t="s">
        <v>17</v>
      </c>
      <c r="B11" s="14"/>
      <c r="C11" s="14"/>
      <c r="D11" s="14" t="s">
        <v>18</v>
      </c>
      <c r="E11" s="15">
        <v>4.89</v>
      </c>
      <c r="F11" s="16" t="s">
        <v>19</v>
      </c>
      <c r="G11" s="17">
        <v>1183.25</v>
      </c>
      <c r="H11" s="17">
        <f ca="1">ROUND(INDIRECT(ADDRESS(ROW()+(0), COLUMN()+(-3), 1))*INDIRECT(ADDRESS(ROW()+(0), COLUMN()+(-1), 1)), 2)</f>
        <v>5786.09</v>
      </c>
    </row>
    <row r="12" spans="1:8" ht="13.50" thickBot="1" customHeight="1">
      <c r="A12" s="14" t="s">
        <v>20</v>
      </c>
      <c r="B12" s="14"/>
      <c r="C12" s="14"/>
      <c r="D12" s="18" t="s">
        <v>21</v>
      </c>
      <c r="E12" s="19">
        <v>4.315</v>
      </c>
      <c r="F12" s="20" t="s">
        <v>22</v>
      </c>
      <c r="G12" s="21">
        <v>1164.21</v>
      </c>
      <c r="H12" s="21">
        <f ca="1">ROUND(INDIRECT(ADDRESS(ROW()+(0), COLUMN()+(-3), 1))*INDIRECT(ADDRESS(ROW()+(0), COLUMN()+(-1), 1)), 2)</f>
        <v>5023.57</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20909.4</v>
      </c>
      <c r="H13" s="24">
        <f ca="1">ROUND(INDIRECT(ADDRESS(ROW()+(0), COLUMN()+(-3), 1))*INDIRECT(ADDRESS(ROW()+(0), COLUMN()+(-1), 1))/100, 2)</f>
        <v>418.19</v>
      </c>
    </row>
    <row r="14" spans="1:8" ht="13.50" thickBot="1" customHeight="1">
      <c r="A14" s="25"/>
      <c r="B14" s="25"/>
      <c r="C14" s="25"/>
      <c r="D14" s="26"/>
      <c r="E14" s="26"/>
      <c r="F14" s="27"/>
      <c r="G14" s="28" t="s">
        <v>25</v>
      </c>
      <c r="H14" s="29">
        <f ca="1">ROUND(SUM(INDIRECT(ADDRESS(ROW()+(-1), COLUMN()+(0), 1)),INDIRECT(ADDRESS(ROW()+(-2), COLUMN()+(0), 1)),INDIRECT(ADDRESS(ROW()+(-3), COLUMN()+(0), 1)),INDIRECT(ADDRESS(ROW()+(-4), COLUMN()+(0), 1)),INDIRECT(ADDRESS(ROW()+(-5), COLUMN()+(0), 1))), 2)</f>
        <v>21327.6</v>
      </c>
    </row>
  </sheetData>
  <mergeCells count="10">
    <mergeCell ref="A1:H1"/>
    <mergeCell ref="C3:H3"/>
    <mergeCell ref="A5:H5"/>
    <mergeCell ref="A8:C8"/>
    <mergeCell ref="A9:C9"/>
    <mergeCell ref="A10:C10"/>
    <mergeCell ref="A11:C11"/>
    <mergeCell ref="A12:C12"/>
    <mergeCell ref="A13:C13"/>
    <mergeCell ref="A14:C14"/>
  </mergeCells>
  <pageMargins left="0.147638" right="0.147638" top="0.206693" bottom="0.206693" header="0.0" footer="0.0"/>
  <pageSetup paperSize="9" orientation="portrait"/>
  <rowBreaks count="0" manualBreakCount="0">
    </rowBreaks>
</worksheet>
</file>