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<sst xmlns="http://schemas.openxmlformats.org/spreadsheetml/2006/main" count="30" uniqueCount="30">
  <si>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</si>
  <si>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GMX020</t>
  </si>
  <si>
    <t xml:space="preserve">m²</t>
  </si>
  <si>
    <t xml:space="preserve">Mur de façade en panneaux alvéolés préfabriqués en béton précontraint.</t>
  </si>
  <si>
    <r>
      <rPr>
        <sz val="8.25"/>
        <color rgb="FF000000"/>
        <rFont val="Arial"/>
        <family val="2"/>
      </rPr>
      <t xml:space="preserve">Mur de façade constitué de panneaux alvéolés préfabriqués en béton précontraint, de 17 cm d'épaisseur, 1,2 m de largeur et 9 m de longueur maximum, finition avec du gravier visible calcaire, disposés en position horizontale.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</si>
  <si>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</si>
  <si>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</si>
  <si>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</si>
  <si>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</si>
  <si>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</si>
  <si>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</si>
  <si>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mt12ppp010k</t>
  </si>
  <si>
    <t xml:space="preserve">Panneau alvéolé préfabriqué en béton précontraint, de 17 cm d'épaisseur, 1,2 m de largeur et 9 m de longueur maximum, à bords à rainure et languette, finition avec du gravier visible calcaire, pour la réalisation d'un mur. Selon NF EN 14992.</t>
  </si>
  <si>
    <t xml:space="preserve">m²</t>
  </si>
  <si>
    <t xml:space="preserve">mt12pph011</t>
  </si>
  <si>
    <t xml:space="preserve">Mastic-colle en caoutchouc bitumineux pour le scellement à froid des panneaux préfabriqués en béton.</t>
  </si>
  <si>
    <t xml:space="preserve">kg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</si>
  <si>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</si>
  <si>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</si>
  <si>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</si>
  <si>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mo050</t>
  </si>
  <si>
    <t xml:space="preserve">Compagnon professionnel III/CP2 monteur de panneaux préfabriqués en béton.</t>
  </si>
  <si>
    <t xml:space="preserve">h</t>
  </si>
  <si>
    <t xml:space="preserve">mo097</t>
  </si>
  <si>
    <t xml:space="preserve">Ouvrier professionnel II/OP monteur de panneaux préfabriqués en béton.</t>
  </si>
  <si>
    <t xml:space="preserve">h</t>
  </si>
  <si>
    <t xml:space="preserve">Frais de chantier des unités d'ouvrage</t>
  </si>
  <si>
    <t xml:space="preserve">%</t>
  </si>
  <si>
    <t xml:space="preserve">Coût d'entretien décennal: 1.562,01F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</si>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</sst>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55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20269.7</v>
      </c>
      <c r="H9" s="13">
        <f ca="1">ROUND(INDIRECT(ADDRESS(ROW()+(0), COLUMN()+(-3), 1))*INDIRECT(ADDRESS(ROW()+(0), COLUMN()+(-1), 1)), 2)</f>
        <v>20269.7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0.07</v>
      </c>
      <c r="F10" s="16" t="s">
        <v>16</v>
      </c>
      <c r="G10" s="17">
        <v>1657.43</v>
      </c>
      <c r="H10" s="17">
        <f ca="1">ROUND(INDIRECT(ADDRESS(ROW()+(0), COLUMN()+(-3), 1))*INDIRECT(ADDRESS(ROW()+(0), COLUMN()+(-1), 1)), 2)</f>
        <v>116.02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0.037</v>
      </c>
      <c r="F11" s="16" t="s">
        <v>19</v>
      </c>
      <c r="G11" s="17">
        <v>35194.4</v>
      </c>
      <c r="H11" s="17">
        <f ca="1">ROUND(INDIRECT(ADDRESS(ROW()+(0), COLUMN()+(-3), 1))*INDIRECT(ADDRESS(ROW()+(0), COLUMN()+(-1), 1)), 2)</f>
        <v>1302.19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0.06</v>
      </c>
      <c r="F12" s="16" t="s">
        <v>22</v>
      </c>
      <c r="G12" s="17">
        <v>1939.14</v>
      </c>
      <c r="H12" s="17">
        <f ca="1">ROUND(INDIRECT(ADDRESS(ROW()+(0), COLUMN()+(-3), 1))*INDIRECT(ADDRESS(ROW()+(0), COLUMN()+(-1), 1)), 2)</f>
        <v>116.35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0.06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72.6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21876.8</v>
      </c>
      <c r="H14" s="24">
        <f ca="1">ROUND(INDIRECT(ADDRESS(ROW()+(0), COLUMN()+(-3), 1))*INDIRECT(ADDRESS(ROW()+(0), COLUMN()+(-1), 1))/100, 2)</f>
        <v>437.54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22314.4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