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<sst xmlns="http://schemas.openxmlformats.org/spreadsheetml/2006/main" count="17" uniqueCount="17">
  <si>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</si>
  <si>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SPC100</t>
  </si>
  <si>
    <t xml:space="preserve">m²</t>
  </si>
  <si>
    <t xml:space="preserve">Construction d'une cabine provisoire pour toilettes.</t>
  </si>
  <si>
    <r>
      <rPr>
        <sz val="8.25"/>
        <color rgb="FF000000"/>
        <rFont val="Arial"/>
        <family val="2"/>
      </rPr>
      <t xml:space="preserve">Réalisation, démontage et démolition postérieure d'une cabine provisoire pour toilettes sur chantier, composée de: fondations en béton, dallage sur gravier, mur de bloc de béton, sans revêtement, avec paroi intérieure en brique creuse en terre cuite, toiture de panneau sandwich sur des profilés métalliques, isolation thermique, distribution intérieure, installations de plomberie, assainissement et électricité, revêtement de granito sur les sols, carrelage dans des parois, appareils sanitaires, faux plafond en dalles de plâtre, portes en bois peintes et fenêtres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</si>
  <si>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</si>
  <si>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</si>
  <si>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</si>
  <si>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</si>
  <si>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</si>
  <si>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</si>
  <si>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mt50cac010a</t>
  </si>
  <si>
    <t xml:space="preserve">Construction d'une cabine provisoire de chantier pour toilettes, constitué de: fondation en béton armé; dallage en béton sur gravier; mur en bloc de béton, sans revêtement, avec couche intérieure en brique en terre cuite; couverture de panneau sandwich constitué de tôles d'acier avec isolation incorporée, sur des profilés métalliques; isolation thermique; distribution intérieure avec brique creuse courante en terre cuite; installations de plomberie, assainissement et électricité et force avec prise extérieure à 230 V; revêtement de granito sur les sols; carrelage sur les parois; appareils sanitaires (WC, receveur de douche et lavabo);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</si>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</sst>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5" t="s">
        <v>12</v>
      </c>
      <c r="D9" s="5"/>
      <c r="E9" s="9">
        <v>1</v>
      </c>
      <c r="F9" s="11" t="s">
        <v>13</v>
      </c>
      <c r="G9" s="13">
        <v>355825</v>
      </c>
      <c r="H9" s="13">
        <f ca="1">ROUND(INDIRECT(ADDRESS(ROW()+(0), COLUMN()+(-3), 1))*INDIRECT(ADDRESS(ROW()+(0), COLUMN()+(-1), 1)), 2)</f>
        <v>355825</v>
      </c>
    </row>
    <row r="10" spans="1:8" ht="13.50" thickBot="1" customHeight="1">
      <c r="A10" s="14"/>
      <c r="B10" s="14"/>
      <c r="C10" s="5" t="s">
        <v>14</v>
      </c>
      <c r="D10" s="5"/>
      <c r="E10" s="9">
        <v>2</v>
      </c>
      <c r="F10" s="11" t="s">
        <v>15</v>
      </c>
      <c r="G10" s="13">
        <f ca="1">ROUND(SUM(INDIRECT(ADDRESS(ROW()+(-1), COLUMN()+(1), 1))), 2)</f>
        <v>355825</v>
      </c>
      <c r="H10" s="13">
        <f ca="1">ROUND(INDIRECT(ADDRESS(ROW()+(0), COLUMN()+(-3), 1))*INDIRECT(ADDRESS(ROW()+(0), COLUMN()+(-1), 1))/100, 2)</f>
        <v>7116.5</v>
      </c>
    </row>
    <row r="11" spans="1:8" ht="13.50" thickBot="1" customHeight="1">
      <c r="A11" s="15"/>
      <c r="B11" s="15"/>
      <c r="C11" s="16"/>
      <c r="D11" s="16"/>
      <c r="E11" s="16"/>
      <c r="F11" s="17"/>
      <c r="G11" s="18" t="s">
        <v>16</v>
      </c>
      <c r="H11" s="19">
        <f ca="1">ROUND(SUM(INDIRECT(ADDRESS(ROW()+(-1), COLUMN()+(0), 1)),INDIRECT(ADDRESS(ROW()+(-2), COLUMN()+(0), 1))), 2)</f>
        <v>362941</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