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<sst xmlns="http://schemas.openxmlformats.org/spreadsheetml/2006/main" count="45" uniqueCount="45">
  <si>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</si>
  <si>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TAI020</t>
  </si>
  <si>
    <t xml:space="preserve">U</t>
  </si>
  <si>
    <t xml:space="preserve">Interphone vidéo collectif.</t>
  </si>
  <si>
    <r>
      <rPr>
        <sz val="8.25"/>
        <color rgb="FF000000"/>
        <rFont val="Arial"/>
        <family val="2"/>
      </rPr>
      <t xml:space="preserve">Installation d'un interphone vidéo digital pour 10 logements constitué de: plaque extérieure de rue digital avec 10 boutons-poussoirs d'appel, fermeture supérieure et inférieure et caméra B/N, alimentateur et moniteurs avec base de connexion. Comprend, l'ouvre-portes, la visière, les répartiteurs de vidéo,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</si>
  <si>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</si>
  <si>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</si>
  <si>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</si>
  <si>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</si>
  <si>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</si>
  <si>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</si>
  <si>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</si>
  <si>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</si>
  <si>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</si>
  <si>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</si>
  <si>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</si>
  <si>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</si>
  <si>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mt40pga012</t>
  </si>
  <si>
    <t xml:space="preserve">Câble d'interphone vidéo constitué de conducteurs de cuivre de 2x0,25 mm² + 2x1,0 mm² et câble coaxial de 75 Ohm.</t>
  </si>
  <si>
    <t xml:space="preserve">m</t>
  </si>
  <si>
    <t xml:space="preserve">mt40pga140a</t>
  </si>
  <si>
    <t xml:space="preserve">Répartiteur vidéo, avec 4 sorties, pour installation de câble coaxial.</t>
  </si>
  <si>
    <t xml:space="preserve">U</t>
  </si>
  <si>
    <t xml:space="preserve">mt40vgm010e</t>
  </si>
  <si>
    <t xml:space="preserve">Écran pour installations d'interphone vidéo digital, équipé avec bouton marche/arrêt, bouton ouvre-portes, autodémarrage, bouton pour fonctions supplémentaires et appel électronique.</t>
  </si>
  <si>
    <t xml:space="preserve">U</t>
  </si>
  <si>
    <t xml:space="preserve">mt40vgm020a</t>
  </si>
  <si>
    <t xml:space="preserve">Plaque de connexion pour écran.</t>
  </si>
  <si>
    <t xml:space="preserve">U</t>
  </si>
  <si>
    <t xml:space="preserve">mt40vge030f</t>
  </si>
  <si>
    <t xml:space="preserve">Kit d'interphone vidéo composé de module compact de grille pour vidéo avec 10 boutons-poussoirs d'appel sur deux colonnes, module de son avec télécaméra B/N, module microtraité, module codificateur de boutons-poussoirs, fermeture supérieure et inférieure, boîte à encastrer, source d'alimentation et ouvre-portes de courant continu.</t>
  </si>
  <si>
    <t xml:space="preserve">U</t>
  </si>
  <si>
    <t xml:space="preserve">mt40pga062b</t>
  </si>
  <si>
    <t xml:space="preserve">Visière, pour module compact.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</si>
  <si>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</si>
  <si>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</si>
  <si>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</si>
  <si>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</si>
  <si>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</si>
  <si>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</si>
  <si>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</si>
  <si>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</si>
  <si>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</si>
  <si>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1.649.460,98F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</si>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</sst>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5.48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352.71</v>
      </c>
      <c r="G9" s="13">
        <f ca="1">ROUND(INDIRECT(ADDRESS(ROW()+(0), COLUMN()+(-3), 1))*INDIRECT(ADDRESS(ROW()+(0), COLUMN()+(-1), 1)), 2)</f>
        <v>5996.07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</v>
      </c>
      <c r="E10" s="16" t="s">
        <v>16</v>
      </c>
      <c r="F10" s="17">
        <v>693.41</v>
      </c>
      <c r="G10" s="17">
        <f ca="1">ROUND(INDIRECT(ADDRESS(ROW()+(0), COLUMN()+(-3), 1))*INDIRECT(ADDRESS(ROW()+(0), COLUMN()+(-1), 1)), 2)</f>
        <v>4853.87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10</v>
      </c>
      <c r="E11" s="16" t="s">
        <v>19</v>
      </c>
      <c r="F11" s="17">
        <v>1476.46</v>
      </c>
      <c r="G11" s="17">
        <f ca="1">ROUND(INDIRECT(ADDRESS(ROW()+(0), COLUMN()+(-3), 1))*INDIRECT(ADDRESS(ROW()+(0), COLUMN()+(-1), 1)), 2)</f>
        <v>14764.6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21966.5</v>
      </c>
      <c r="G12" s="17">
        <f ca="1">ROUND(INDIRECT(ADDRESS(ROW()+(0), COLUMN()+(-3), 1))*INDIRECT(ADDRESS(ROW()+(0), COLUMN()+(-1), 1)), 2)</f>
        <v>65899.5</v>
      </c>
    </row>
    <row r="13" spans="1:7" ht="34.50" thickBot="1" customHeight="1">
      <c r="A13" s="14" t="s">
        <v>23</v>
      </c>
      <c r="B13" s="14"/>
      <c r="C13" s="14" t="s">
        <v>24</v>
      </c>
      <c r="D13" s="15">
        <v>10</v>
      </c>
      <c r="E13" s="16" t="s">
        <v>25</v>
      </c>
      <c r="F13" s="17">
        <v>201972</v>
      </c>
      <c r="G13" s="17">
        <f ca="1">ROUND(INDIRECT(ADDRESS(ROW()+(0), COLUMN()+(-3), 1))*INDIRECT(ADDRESS(ROW()+(0), COLUMN()+(-1), 1)), 2)</f>
        <v>2.01972e+006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10</v>
      </c>
      <c r="E14" s="16" t="s">
        <v>28</v>
      </c>
      <c r="F14" s="17">
        <v>15716.2</v>
      </c>
      <c r="G14" s="17">
        <f ca="1">ROUND(INDIRECT(ADDRESS(ROW()+(0), COLUMN()+(-3), 1))*INDIRECT(ADDRESS(ROW()+(0), COLUMN()+(-1), 1)), 2)</f>
        <v>157162</v>
      </c>
    </row>
    <row r="15" spans="1:7" ht="45.00" thickBot="1" customHeight="1">
      <c r="A15" s="14" t="s">
        <v>29</v>
      </c>
      <c r="B15" s="14"/>
      <c r="C15" s="14" t="s">
        <v>30</v>
      </c>
      <c r="D15" s="15">
        <v>1</v>
      </c>
      <c r="E15" s="16" t="s">
        <v>31</v>
      </c>
      <c r="F15" s="17">
        <v>671668</v>
      </c>
      <c r="G15" s="17">
        <f ca="1">ROUND(INDIRECT(ADDRESS(ROW()+(0), COLUMN()+(-3), 1))*INDIRECT(ADDRESS(ROW()+(0), COLUMN()+(-1), 1)), 2)</f>
        <v>671668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</v>
      </c>
      <c r="E16" s="16" t="s">
        <v>34</v>
      </c>
      <c r="F16" s="17">
        <v>26699.4</v>
      </c>
      <c r="G16" s="17">
        <f ca="1">ROUND(INDIRECT(ADDRESS(ROW()+(0), COLUMN()+(-3), 1))*INDIRECT(ADDRESS(ROW()+(0), COLUMN()+(-1), 1)), 2)</f>
        <v>26699.4</v>
      </c>
    </row>
    <row r="17" spans="1:7" ht="13.50" thickBot="1" customHeight="1">
      <c r="A17" s="14" t="s">
        <v>35</v>
      </c>
      <c r="B17" s="14"/>
      <c r="C17" s="14" t="s">
        <v>36</v>
      </c>
      <c r="D17" s="15">
        <v>26.822</v>
      </c>
      <c r="E17" s="16" t="s">
        <v>37</v>
      </c>
      <c r="F17" s="17">
        <v>1939.14</v>
      </c>
      <c r="G17" s="17">
        <f ca="1">ROUND(INDIRECT(ADDRESS(ROW()+(0), COLUMN()+(-3), 1))*INDIRECT(ADDRESS(ROW()+(0), COLUMN()+(-1), 1)), 2)</f>
        <v>52011.6</v>
      </c>
    </row>
    <row r="18" spans="1:7" ht="13.50" thickBot="1" customHeight="1">
      <c r="A18" s="14" t="s">
        <v>38</v>
      </c>
      <c r="B18" s="14"/>
      <c r="C18" s="18" t="s">
        <v>39</v>
      </c>
      <c r="D18" s="19">
        <v>26.822</v>
      </c>
      <c r="E18" s="20" t="s">
        <v>40</v>
      </c>
      <c r="F18" s="21">
        <v>1207.61</v>
      </c>
      <c r="G18" s="21">
        <f ca="1">ROUND(INDIRECT(ADDRESS(ROW()+(0), COLUMN()+(-3), 1))*INDIRECT(ADDRESS(ROW()+(0), COLUMN()+(-1), 1)), 2)</f>
        <v>32390.5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3.05117e+006</v>
      </c>
      <c r="G19" s="24">
        <f ca="1">ROUND(INDIRECT(ADDRESS(ROW()+(0), COLUMN()+(-3), 1))*INDIRECT(ADDRESS(ROW()+(0), COLUMN()+(-1), 1))/100, 2)</f>
        <v>61023.3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3.11219e+006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