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<sst xmlns="http://schemas.openxmlformats.org/spreadsheetml/2006/main" count="54" uniqueCount="54">
  <si>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</si>
  <si>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TAI030</t>
  </si>
  <si>
    <t xml:space="preserve">U</t>
  </si>
  <si>
    <t xml:space="preserve">Plaque extérieure d'un interphone vidéo collectif.</t>
  </si>
  <si>
    <r>
      <rPr>
        <sz val="8.25"/>
        <color rgb="FF000000"/>
        <rFont val="Arial"/>
        <family val="2"/>
      </rPr>
      <t xml:space="preserve">Installation de plaque extérieure d'accès supplémentaire d'interphone vidéo digital pour 10 logements composée de: plaque extérieure de rue digital avec 10 boutons-poussoirs d'appel, fermeture supérieure et inférieure et caméra B/N, alimentateur. Comprend l'ouvre-portes, la visière, les répartiteurs de vidéo, le câblage et les boîtes.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</si>
  <si>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</si>
  <si>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</si>
  <si>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</si>
  <si>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</si>
  <si>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</si>
  <si>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</si>
  <si>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</si>
  <si>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</si>
  <si>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</si>
  <si>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mt40pea030c</t>
  </si>
  <si>
    <t xml:space="preserve">Câble parallèle constitué de conducteurs de cuivre de 2x1,0 mm².</t>
  </si>
  <si>
    <t xml:space="preserve">m</t>
  </si>
  <si>
    <t xml:space="preserve">mt40pga012</t>
  </si>
  <si>
    <t xml:space="preserve">Câble d'interphone vidéo constitué de conducteurs de cuivre de 2x0,25 mm² + 2x1,0 mm² et câble coaxial de 75 Ohm.</t>
  </si>
  <si>
    <t xml:space="preserve">m</t>
  </si>
  <si>
    <t xml:space="preserve">mt40pga020b</t>
  </si>
  <si>
    <t xml:space="preserve">Boîte à encastrer, pour module compact.</t>
  </si>
  <si>
    <t xml:space="preserve">U</t>
  </si>
  <si>
    <t xml:space="preserve">mt40pga062b</t>
  </si>
  <si>
    <t xml:space="preserve">Visière, pour module compact.</t>
  </si>
  <si>
    <t xml:space="preserve">U</t>
  </si>
  <si>
    <t xml:space="preserve">mt40pgv070f</t>
  </si>
  <si>
    <t xml:space="preserve">Module compact pour vidéo, avec 10 boutons-poussoirs d'appel sur deux colonnes, et fermeture supérieure et inférieure.</t>
  </si>
  <si>
    <t xml:space="preserve">U</t>
  </si>
  <si>
    <t xml:space="preserve">mt40pga090c</t>
  </si>
  <si>
    <t xml:space="preserve">Module de son, avec télécaméra B/N.</t>
  </si>
  <si>
    <t xml:space="preserve">U</t>
  </si>
  <si>
    <t xml:space="preserve">mt40pga100b</t>
  </si>
  <si>
    <t xml:space="preserve">Module microtraité.</t>
  </si>
  <si>
    <t xml:space="preserve">U</t>
  </si>
  <si>
    <t xml:space="preserve">mt40pga110</t>
  </si>
  <si>
    <t xml:space="preserve">Module codificateur de boutons-poussoirs.</t>
  </si>
  <si>
    <t xml:space="preserve">U</t>
  </si>
  <si>
    <t xml:space="preserve">mt40pga050b</t>
  </si>
  <si>
    <t xml:space="preserve">Ouvre-portes électrique de courant continu.</t>
  </si>
  <si>
    <t xml:space="preserve">U</t>
  </si>
  <si>
    <t xml:space="preserve">mt40pga130c</t>
  </si>
  <si>
    <t xml:space="preserve">Source d'alimentation, pour 10 écrans et/ou téléphones avec installation numérique.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</si>
  <si>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</si>
  <si>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</si>
  <si>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</si>
  <si>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</si>
  <si>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</si>
  <si>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</si>
  <si>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</si>
  <si>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</si>
  <si>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</si>
  <si>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470.600,26F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</si>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</sst>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32</v>
      </c>
      <c r="E9" s="11" t="s">
        <v>13</v>
      </c>
      <c r="F9" s="13">
        <v>352.71</v>
      </c>
      <c r="G9" s="13">
        <f ca="1">ROUND(INDIRECT(ADDRESS(ROW()+(0), COLUMN()+(-3), 1))*INDIRECT(ADDRESS(ROW()+(0), COLUMN()+(-1), 1)), 2)</f>
        <v>11286.7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693.41</v>
      </c>
      <c r="G10" s="17">
        <f ca="1">ROUND(INDIRECT(ADDRESS(ROW()+(0), COLUMN()+(-3), 1))*INDIRECT(ADDRESS(ROW()+(0), COLUMN()+(-1), 1)), 2)</f>
        <v>4853.87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25</v>
      </c>
      <c r="E11" s="16" t="s">
        <v>19</v>
      </c>
      <c r="F11" s="17">
        <v>1476.46</v>
      </c>
      <c r="G11" s="17">
        <f ca="1">ROUND(INDIRECT(ADDRESS(ROW()+(0), COLUMN()+(-3), 1))*INDIRECT(ADDRESS(ROW()+(0), COLUMN()+(-1), 1)), 2)</f>
        <v>36911.5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4265.34</v>
      </c>
      <c r="G12" s="17">
        <f ca="1">ROUND(INDIRECT(ADDRESS(ROW()+(0), COLUMN()+(-3), 1))*INDIRECT(ADDRESS(ROW()+(0), COLUMN()+(-1), 1)), 2)</f>
        <v>4265.34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26699.4</v>
      </c>
      <c r="G13" s="17">
        <f ca="1">ROUND(INDIRECT(ADDRESS(ROW()+(0), COLUMN()+(-3), 1))*INDIRECT(ADDRESS(ROW()+(0), COLUMN()+(-1), 1)), 2)</f>
        <v>26699.4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122506</v>
      </c>
      <c r="G14" s="17">
        <f ca="1">ROUND(INDIRECT(ADDRESS(ROW()+(0), COLUMN()+(-3), 1))*INDIRECT(ADDRESS(ROW()+(0), COLUMN()+(-1), 1)), 2)</f>
        <v>122506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376638</v>
      </c>
      <c r="G15" s="17">
        <f ca="1">ROUND(INDIRECT(ADDRESS(ROW()+(0), COLUMN()+(-3), 1))*INDIRECT(ADDRESS(ROW()+(0), COLUMN()+(-1), 1)), 2)</f>
        <v>376638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106707</v>
      </c>
      <c r="G16" s="17">
        <f ca="1">ROUND(INDIRECT(ADDRESS(ROW()+(0), COLUMN()+(-3), 1))*INDIRECT(ADDRESS(ROW()+(0), COLUMN()+(-1), 1)), 2)</f>
        <v>106707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18505</v>
      </c>
      <c r="G17" s="17">
        <f ca="1">ROUND(INDIRECT(ADDRESS(ROW()+(0), COLUMN()+(-3), 1))*INDIRECT(ADDRESS(ROW()+(0), COLUMN()+(-1), 1)), 2)</f>
        <v>18505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</v>
      </c>
      <c r="E18" s="16" t="s">
        <v>40</v>
      </c>
      <c r="F18" s="17">
        <v>15035.3</v>
      </c>
      <c r="G18" s="17">
        <f ca="1">ROUND(INDIRECT(ADDRESS(ROW()+(0), COLUMN()+(-3), 1))*INDIRECT(ADDRESS(ROW()+(0), COLUMN()+(-1), 1)), 2)</f>
        <v>15035.3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</v>
      </c>
      <c r="E19" s="16" t="s">
        <v>43</v>
      </c>
      <c r="F19" s="17">
        <v>92976.3</v>
      </c>
      <c r="G19" s="17">
        <f ca="1">ROUND(INDIRECT(ADDRESS(ROW()+(0), COLUMN()+(-3), 1))*INDIRECT(ADDRESS(ROW()+(0), COLUMN()+(-1), 1)), 2)</f>
        <v>92976.3</v>
      </c>
    </row>
    <row r="20" spans="1:7" ht="13.50" thickBot="1" customHeight="1">
      <c r="A20" s="14" t="s">
        <v>44</v>
      </c>
      <c r="B20" s="14"/>
      <c r="C20" s="14" t="s">
        <v>45</v>
      </c>
      <c r="D20" s="15">
        <v>17.202</v>
      </c>
      <c r="E20" s="16" t="s">
        <v>46</v>
      </c>
      <c r="F20" s="17">
        <v>1939.14</v>
      </c>
      <c r="G20" s="17">
        <f ca="1">ROUND(INDIRECT(ADDRESS(ROW()+(0), COLUMN()+(-3), 1))*INDIRECT(ADDRESS(ROW()+(0), COLUMN()+(-1), 1)), 2)</f>
        <v>33357.1</v>
      </c>
    </row>
    <row r="21" spans="1:7" ht="13.50" thickBot="1" customHeight="1">
      <c r="A21" s="14" t="s">
        <v>47</v>
      </c>
      <c r="B21" s="14"/>
      <c r="C21" s="18" t="s">
        <v>48</v>
      </c>
      <c r="D21" s="19">
        <v>17.202</v>
      </c>
      <c r="E21" s="20" t="s">
        <v>49</v>
      </c>
      <c r="F21" s="21">
        <v>1207.61</v>
      </c>
      <c r="G21" s="21">
        <f ca="1">ROUND(INDIRECT(ADDRESS(ROW()+(0), COLUMN()+(-3), 1))*INDIRECT(ADDRESS(ROW()+(0), COLUMN()+(-1), 1)), 2)</f>
        <v>20773.3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870515</v>
      </c>
      <c r="G22" s="24">
        <f ca="1">ROUND(INDIRECT(ADDRESS(ROW()+(0), COLUMN()+(-3), 1))*INDIRECT(ADDRESS(ROW()+(0), COLUMN()+(-1), 1))/100, 2)</f>
        <v>17410.3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887925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