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<sst xmlns="http://schemas.openxmlformats.org/spreadsheetml/2006/main" count="30" uniqueCount="30">
  <si>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</si>
  <si>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TBL050</t>
  </si>
  <si>
    <t xml:space="preserve">U</t>
  </si>
  <si>
    <t xml:space="preserve">Lavabo sur plan de travail, en argile réfractaire.</t>
  </si>
  <si>
    <r>
      <rPr>
        <sz val="8.25"/>
        <color rgb="FF000000"/>
        <rFont val="Arial"/>
        <family val="2"/>
      </rPr>
      <t xml:space="preserve">Lavabo elliptique sur plan de travail, en argile réfractaire, finition thermo-émaillée, couleur blanche, de 600x450x158 mm, avec un orifice pour la robinetterie, avec vanne d'écoulement en laiton chromé, avec siphon bouteille compact pour l'économie d'espace en meubles de bain, en polypropylène couleur blanche. Comprend le jeu de fixation et le silicone pour le scellement des joints. Le prix ne comprend ni le plan de travail ni la robinetterie.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</si>
  <si>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</si>
  <si>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</si>
  <si>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</si>
  <si>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</si>
  <si>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</si>
  <si>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</si>
  <si>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mt30svg015bd</t>
  </si>
  <si>
    <t xml:space="preserve">Lavabo elliptique sur plan de travail, en argile réfractaire, finition thermo-émaillée, couleur blanche, de 600x450x158 mm, avec un orifice pour la robinetterie, avec les éléments de fixation et le plan de montage.</t>
  </si>
  <si>
    <t xml:space="preserve">U</t>
  </si>
  <si>
    <t xml:space="preserve">mt30asg030a</t>
  </si>
  <si>
    <t xml:space="preserve">Vanne d'écoulement en laiton chromé, de 50 mm de longueur.</t>
  </si>
  <si>
    <t xml:space="preserve">U</t>
  </si>
  <si>
    <t xml:space="preserve">mt30asg060a</t>
  </si>
  <si>
    <t xml:space="preserve">Siphon bouteille compact pour l'économie d'espace en meubles de bain, en polypropylène couleur blanche, avec sortie de 32 mm de diamètre extérieur, pour lavabo, avec joints et coude avec écrou de liaison.</t>
  </si>
  <si>
    <t xml:space="preserve">U</t>
  </si>
  <si>
    <t xml:space="preserve">mt30www005</t>
  </si>
  <si>
    <t xml:space="preserve">Cartouche de 300 ml de silicone acide monocomposant, fongicide, pour le scellement des joints en milieux humides.</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</si>
  <si>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</si>
  <si>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</si>
  <si>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</si>
  <si>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</si>
  <si>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</si>
  <si>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</si>
  <si>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43.698,53F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</si>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</sst>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6.50"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1</v>
      </c>
      <c r="E9" s="11" t="s">
        <v>13</v>
      </c>
      <c r="F9" s="13">
        <v>184312</v>
      </c>
      <c r="G9" s="13">
        <f ca="1">ROUND(INDIRECT(ADDRESS(ROW()+(0), COLUMN()+(-3), 1))*INDIRECT(ADDRESS(ROW()+(0), COLUMN()+(-1), 1)), 2)</f>
        <v>184312</v>
      </c>
    </row>
    <row r="10" spans="1:7" ht="13.50" thickBot="1" customHeight="1">
      <c r="A10" s="14" t="s">
        <v>14</v>
      </c>
      <c r="B10" s="14"/>
      <c r="C10" s="14" t="s">
        <v>15</v>
      </c>
      <c r="D10" s="15">
        <v>1</v>
      </c>
      <c r="E10" s="16" t="s">
        <v>16</v>
      </c>
      <c r="F10" s="17">
        <v>57418.1</v>
      </c>
      <c r="G10" s="17">
        <f ca="1">ROUND(INDIRECT(ADDRESS(ROW()+(0), COLUMN()+(-3), 1))*INDIRECT(ADDRESS(ROW()+(0), COLUMN()+(-1), 1)), 2)</f>
        <v>57418.1</v>
      </c>
    </row>
    <row r="11" spans="1:7" ht="34.50" thickBot="1" customHeight="1">
      <c r="A11" s="14" t="s">
        <v>17</v>
      </c>
      <c r="B11" s="14"/>
      <c r="C11" s="14" t="s">
        <v>18</v>
      </c>
      <c r="D11" s="15">
        <v>1</v>
      </c>
      <c r="E11" s="16" t="s">
        <v>19</v>
      </c>
      <c r="F11" s="17">
        <v>41259</v>
      </c>
      <c r="G11" s="17">
        <f ca="1">ROUND(INDIRECT(ADDRESS(ROW()+(0), COLUMN()+(-3), 1))*INDIRECT(ADDRESS(ROW()+(0), COLUMN()+(-1), 1)), 2)</f>
        <v>41259</v>
      </c>
    </row>
    <row r="12" spans="1:7" ht="24.00" thickBot="1" customHeight="1">
      <c r="A12" s="14" t="s">
        <v>20</v>
      </c>
      <c r="B12" s="14"/>
      <c r="C12" s="14" t="s">
        <v>21</v>
      </c>
      <c r="D12" s="15">
        <v>0.012</v>
      </c>
      <c r="E12" s="16" t="s">
        <v>22</v>
      </c>
      <c r="F12" s="17">
        <v>6342.2</v>
      </c>
      <c r="G12" s="17">
        <f ca="1">ROUND(INDIRECT(ADDRESS(ROW()+(0), COLUMN()+(-3), 1))*INDIRECT(ADDRESS(ROW()+(0), COLUMN()+(-1), 1)), 2)</f>
        <v>76.11</v>
      </c>
    </row>
    <row r="13" spans="1:7" ht="13.50" thickBot="1" customHeight="1">
      <c r="A13" s="14" t="s">
        <v>23</v>
      </c>
      <c r="B13" s="14"/>
      <c r="C13" s="18" t="s">
        <v>24</v>
      </c>
      <c r="D13" s="19">
        <v>1.313</v>
      </c>
      <c r="E13" s="20" t="s">
        <v>25</v>
      </c>
      <c r="F13" s="21">
        <v>1939.14</v>
      </c>
      <c r="G13" s="21">
        <f ca="1">ROUND(INDIRECT(ADDRESS(ROW()+(0), COLUMN()+(-3), 1))*INDIRECT(ADDRESS(ROW()+(0), COLUMN()+(-1), 1)), 2)</f>
        <v>2546.09</v>
      </c>
    </row>
    <row r="14" spans="1:7" ht="13.50" thickBot="1" customHeight="1">
      <c r="A14" s="18"/>
      <c r="B14" s="18"/>
      <c r="C14" s="5" t="s">
        <v>26</v>
      </c>
      <c r="D14" s="22">
        <v>2</v>
      </c>
      <c r="E14" s="23" t="s">
        <v>27</v>
      </c>
      <c r="F14" s="24">
        <f ca="1">ROUND(SUM(INDIRECT(ADDRESS(ROW()+(-1), COLUMN()+(1), 1)),INDIRECT(ADDRESS(ROW()+(-2), COLUMN()+(1), 1)),INDIRECT(ADDRESS(ROW()+(-3), COLUMN()+(1), 1)),INDIRECT(ADDRESS(ROW()+(-4), COLUMN()+(1), 1)),INDIRECT(ADDRESS(ROW()+(-5), COLUMN()+(1), 1))), 2)</f>
        <v>285611</v>
      </c>
      <c r="G14" s="24">
        <f ca="1">ROUND(INDIRECT(ADDRESS(ROW()+(0), COLUMN()+(-3), 1))*INDIRECT(ADDRESS(ROW()+(0), COLUMN()+(-1), 1))/100, 2)</f>
        <v>5712.23</v>
      </c>
    </row>
    <row r="15" spans="1:7" ht="13.50" thickBot="1" customHeight="1">
      <c r="A15" s="25" t="s">
        <v>28</v>
      </c>
      <c r="B15" s="25"/>
      <c r="C15" s="26"/>
      <c r="D15" s="26"/>
      <c r="E15" s="27"/>
      <c r="F15" s="25" t="s">
        <v>29</v>
      </c>
      <c r="G15" s="28">
        <f ca="1">ROUND(SUM(INDIRECT(ADDRESS(ROW()+(-1), COLUMN()+(0), 1)),INDIRECT(ADDRESS(ROW()+(-2), COLUMN()+(0), 1)),INDIRECT(ADDRESS(ROW()+(-3), COLUMN()+(0), 1)),INDIRECT(ADDRESS(ROW()+(-4), COLUMN()+(0), 1)),INDIRECT(ADDRESS(ROW()+(-5), COLUMN()+(0), 1)),INDIRECT(ADDRESS(ROW()+(-6), COLUMN()+(0), 1))), 2)</f>
        <v>291324</v>
      </c>
    </row>
  </sheetData>
  <mergeCells count="11">
    <mergeCell ref="A1:G1"/>
    <mergeCell ref="C3:G3"/>
    <mergeCell ref="A5:G5"/>
    <mergeCell ref="A8:B8"/>
    <mergeCell ref="A9:B9"/>
    <mergeCell ref="A10:B10"/>
    <mergeCell ref="A11:B11"/>
    <mergeCell ref="A12:B12"/>
    <mergeCell ref="A13:B13"/>
    <mergeCell ref="A14:B14"/>
    <mergeCell ref="A15:D15"/>
  </mergeCells>
  <pageMargins left="0.147638" right="0.147638" top="0.206693" bottom="0.206693" header="0.0" footer="0.0"/>
  <pageSetup paperSize="9" orientation="portrait"/>
  <rowBreaks count="0" manualBreakCount="0">
    </rowBreaks>
</worksheet>
</file>