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<sst xmlns="http://schemas.openxmlformats.org/spreadsheetml/2006/main" count="45" uniqueCount="45">
  <si>
    <t xml:space="preserve"/>
  </si>
  <si>
    <t xml:space="preserve">TCG140</t>
  </si>
  <si>
    <t xml:space="preserve">U</t>
  </si>
  <si>
    <t xml:space="preserve">Chaudière à gaz, collective, à condensation, sur pied, en plaques d'acier.</t>
  </si>
  <si>
    <r>
      <rPr>
        <sz val="8.25"/>
        <color rgb="FF000000"/>
        <rFont val="Arial"/>
        <family val="2"/>
      </rPr>
      <t xml:space="preserve">Chaudière sur pied, à condensation, avec corps en tôle d'acier, 3 parcours des fumées entourant complètement le foyer, surfaces d'échange, efficaces et autonettoyantes, surfaces en contact avec les gaz en acier inoxydable et isolation acoustique intégrée, pour brûleur pressurisé de gaz, puissance utile 50 kW, poids 294 kg, dimensions 1084x410x1254 mm, avec tableau de régulation pour la régulation de la chaudière en fonction de la température extérieure, d'un circuit de chauffage, du circuit d'E.C.S. et du circuit de recirculation d'E.C.S., avec sonde de température extérieure, construction compacte. Comprend vanne de sécurité, les purgeurs, pyrostat et l'écoulement vers les égouts pour la vidange de la chaudière et le drainage de la vanne de sécurité, sans inclure le conduit pour l'évacuation des produits de la combustion.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</si>
  <si>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</si>
  <si>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</si>
  <si>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</si>
  <si>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</si>
  <si>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</si>
  <si>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</si>
  <si>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mt38cbu062ab</t>
  </si>
  <si>
    <t xml:space="preserve">Chaudière sur pied, à condensation, avec corps en tôle d'acier, 3 parcours des fumées entourant complètement le foyer, surfaces d'échange, efficaces et autonettoyantes, surfaces en contact avec les gaz en acier inoxydable et isolation acoustique intégrée, pour brûleur pressurisé de gaz, puissance utile 50 kW, poids 294 kg, dimensions 1084x410x1254 mm, avec tableau de régulation pour la régulation de la chaudière en fonction de la température extérieure, d'un circuit de chauffage, du circuit d'E.C.S. et du circuit de recirculation d'E.C.S., avec sonde de température extérieure, construction compacte.</t>
  </si>
  <si>
    <t xml:space="preserve">U</t>
  </si>
  <si>
    <t xml:space="preserve">mt38ccg110a</t>
  </si>
  <si>
    <t xml:space="preserve">Brûleur pressurisé modulant pour gaz, de puissance maximale 60 kW, avec allumeur électronique.</t>
  </si>
  <si>
    <t xml:space="preserve">U</t>
  </si>
  <si>
    <t xml:space="preserve">mt35aia010a</t>
  </si>
  <si>
    <t xml:space="preserve">Tube souple en PVC, annelé, de couleur noire, de 16 mm de diamètre nominal, pour canalisation encastrée dans des parois maçonnées (horizontales et verticales). Résistance à la compression 320 N, résistance à l'impact 1 joule, température de travail -5°C jusqu'à 60°C, avec degré de protection IP545 selon NF EN 60529, non propagateur de la flamme. Selon NF EN 61386-1 et NF EN 61386-22.</t>
  </si>
  <si>
    <t xml:space="preserve">m</t>
  </si>
  <si>
    <t xml:space="preserve">mt35cun020a</t>
  </si>
  <si>
    <t xml:space="preserve">Câble unipolaire H07Z1-K (AS), sa tension assignée étant de 450/750 V, réaction au feu classe Cca-s1a,d1,a1 selon FR EN 50575, avec conducteur multifilaire de cuivre classe 5 (-K) de 1,5 mm² de section, avec isolation de composé thermoplastique à base de polyoléfine sans halogènes à faible émission de fumées et de gaz corrosifs (Z1).</t>
  </si>
  <si>
    <t xml:space="preserve">m</t>
  </si>
  <si>
    <t xml:space="preserve">mt37svs010a</t>
  </si>
  <si>
    <t xml:space="preserve">Vanne de sécurité, en laiton, avec filet de 1/2" de diamètre, réglé à 3 bar de pression.</t>
  </si>
  <si>
    <t xml:space="preserve">U</t>
  </si>
  <si>
    <t xml:space="preserve">mt37sgl020d</t>
  </si>
  <si>
    <t xml:space="preserve">Purgeur d'air automatique avec flotteur et filet de 1/2" de diamètre, corps et couvercle en laiton, pour une pression maximale de travail de 10 bar et une température maximale de 110°C.</t>
  </si>
  <si>
    <t xml:space="preserve">U</t>
  </si>
  <si>
    <t xml:space="preserve">mt38www050</t>
  </si>
  <si>
    <t xml:space="preserve">Déversement vers égout, pour le drainage de la vanne de sécurité, composé de 1 m de tube en acier noir de 1/2" et entonnoir d'écoulement, y compris les accessoires et les pièces spéciales.</t>
  </si>
  <si>
    <t xml:space="preserve">U</t>
  </si>
  <si>
    <t xml:space="preserve">mt38www010</t>
  </si>
  <si>
    <t xml:space="preserve">Produits complémentaires pour installation de chauffage.</t>
  </si>
  <si>
    <t xml:space="preserve">U</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</si>
  <si>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</si>
  <si>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</si>
  <si>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</si>
  <si>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</si>
  <si>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</si>
  <si>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</si>
  <si>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</si>
  <si>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</si>
  <si>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Coût d'entretien décennal: 7.659.226,48F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</si>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</sst>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74.63" customWidth="1"/>
    <col min="4" max="4" width="8.16" customWidth="1"/>
    <col min="5" max="5" width="5.44" customWidth="1"/>
    <col min="6" max="6" width="14.96" customWidth="1"/>
    <col min="7" max="7" width="12.07"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87.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87.00" thickBot="1" customHeight="1">
      <c r="A9" s="7" t="s">
        <v>11</v>
      </c>
      <c r="B9" s="7"/>
      <c r="C9" s="7" t="s">
        <v>12</v>
      </c>
      <c r="D9" s="9">
        <v>1</v>
      </c>
      <c r="E9" s="11" t="s">
        <v>13</v>
      </c>
      <c r="F9" s="13">
        <v>6.95902e+006</v>
      </c>
      <c r="G9" s="13">
        <f ca="1">ROUND(INDIRECT(ADDRESS(ROW()+(0), COLUMN()+(-3), 1))*INDIRECT(ADDRESS(ROW()+(0), COLUMN()+(-1), 1)), 2)</f>
        <v>6.95902e+006</v>
      </c>
    </row>
    <row r="10" spans="1:7" ht="24.00" thickBot="1" customHeight="1">
      <c r="A10" s="14" t="s">
        <v>14</v>
      </c>
      <c r="B10" s="14"/>
      <c r="C10" s="14" t="s">
        <v>15</v>
      </c>
      <c r="D10" s="15">
        <v>1</v>
      </c>
      <c r="E10" s="16" t="s">
        <v>16</v>
      </c>
      <c r="F10" s="17">
        <v>887908</v>
      </c>
      <c r="G10" s="17">
        <f ca="1">ROUND(INDIRECT(ADDRESS(ROW()+(0), COLUMN()+(-3), 1))*INDIRECT(ADDRESS(ROW()+(0), COLUMN()+(-1), 1)), 2)</f>
        <v>887908</v>
      </c>
    </row>
    <row r="11" spans="1:7" ht="55.50" thickBot="1" customHeight="1">
      <c r="A11" s="14" t="s">
        <v>17</v>
      </c>
      <c r="B11" s="14"/>
      <c r="C11" s="14" t="s">
        <v>18</v>
      </c>
      <c r="D11" s="15">
        <v>10</v>
      </c>
      <c r="E11" s="16" t="s">
        <v>19</v>
      </c>
      <c r="F11" s="17">
        <v>311.7</v>
      </c>
      <c r="G11" s="17">
        <f ca="1">ROUND(INDIRECT(ADDRESS(ROW()+(0), COLUMN()+(-3), 1))*INDIRECT(ADDRESS(ROW()+(0), COLUMN()+(-1), 1)), 2)</f>
        <v>3117</v>
      </c>
    </row>
    <row r="12" spans="1:7" ht="45.00" thickBot="1" customHeight="1">
      <c r="A12" s="14" t="s">
        <v>20</v>
      </c>
      <c r="B12" s="14"/>
      <c r="C12" s="14" t="s">
        <v>21</v>
      </c>
      <c r="D12" s="15">
        <v>20</v>
      </c>
      <c r="E12" s="16" t="s">
        <v>22</v>
      </c>
      <c r="F12" s="17">
        <v>346.71</v>
      </c>
      <c r="G12" s="17">
        <f ca="1">ROUND(INDIRECT(ADDRESS(ROW()+(0), COLUMN()+(-3), 1))*INDIRECT(ADDRESS(ROW()+(0), COLUMN()+(-1), 1)), 2)</f>
        <v>6934.2</v>
      </c>
    </row>
    <row r="13" spans="1:7" ht="13.50" thickBot="1" customHeight="1">
      <c r="A13" s="14" t="s">
        <v>23</v>
      </c>
      <c r="B13" s="14"/>
      <c r="C13" s="14" t="s">
        <v>24</v>
      </c>
      <c r="D13" s="15">
        <v>1</v>
      </c>
      <c r="E13" s="16" t="s">
        <v>25</v>
      </c>
      <c r="F13" s="17">
        <v>3740.38</v>
      </c>
      <c r="G13" s="17">
        <f ca="1">ROUND(INDIRECT(ADDRESS(ROW()+(0), COLUMN()+(-3), 1))*INDIRECT(ADDRESS(ROW()+(0), COLUMN()+(-1), 1)), 2)</f>
        <v>3740.38</v>
      </c>
    </row>
    <row r="14" spans="1:7" ht="34.50" thickBot="1" customHeight="1">
      <c r="A14" s="14" t="s">
        <v>26</v>
      </c>
      <c r="B14" s="14"/>
      <c r="C14" s="14" t="s">
        <v>27</v>
      </c>
      <c r="D14" s="15">
        <v>2</v>
      </c>
      <c r="E14" s="16" t="s">
        <v>28</v>
      </c>
      <c r="F14" s="17">
        <v>7398.73</v>
      </c>
      <c r="G14" s="17">
        <f ca="1">ROUND(INDIRECT(ADDRESS(ROW()+(0), COLUMN()+(-3), 1))*INDIRECT(ADDRESS(ROW()+(0), COLUMN()+(-1), 1)), 2)</f>
        <v>14797.5</v>
      </c>
    </row>
    <row r="15" spans="1:7" ht="34.50" thickBot="1" customHeight="1">
      <c r="A15" s="14" t="s">
        <v>29</v>
      </c>
      <c r="B15" s="14"/>
      <c r="C15" s="14" t="s">
        <v>30</v>
      </c>
      <c r="D15" s="15">
        <v>1</v>
      </c>
      <c r="E15" s="16" t="s">
        <v>31</v>
      </c>
      <c r="F15" s="17">
        <v>12684.4</v>
      </c>
      <c r="G15" s="17">
        <f ca="1">ROUND(INDIRECT(ADDRESS(ROW()+(0), COLUMN()+(-3), 1))*INDIRECT(ADDRESS(ROW()+(0), COLUMN()+(-1), 1)), 2)</f>
        <v>12684.4</v>
      </c>
    </row>
    <row r="16" spans="1:7" ht="13.50" thickBot="1" customHeight="1">
      <c r="A16" s="14" t="s">
        <v>32</v>
      </c>
      <c r="B16" s="14"/>
      <c r="C16" s="14" t="s">
        <v>33</v>
      </c>
      <c r="D16" s="15">
        <v>1</v>
      </c>
      <c r="E16" s="16" t="s">
        <v>34</v>
      </c>
      <c r="F16" s="17">
        <v>1420.65</v>
      </c>
      <c r="G16" s="17">
        <f ca="1">ROUND(INDIRECT(ADDRESS(ROW()+(0), COLUMN()+(-3), 1))*INDIRECT(ADDRESS(ROW()+(0), COLUMN()+(-1), 1)), 2)</f>
        <v>1420.65</v>
      </c>
    </row>
    <row r="17" spans="1:7" ht="13.50" thickBot="1" customHeight="1">
      <c r="A17" s="14" t="s">
        <v>35</v>
      </c>
      <c r="B17" s="14"/>
      <c r="C17" s="14" t="s">
        <v>36</v>
      </c>
      <c r="D17" s="15">
        <v>4.65</v>
      </c>
      <c r="E17" s="16" t="s">
        <v>37</v>
      </c>
      <c r="F17" s="17">
        <v>1939.14</v>
      </c>
      <c r="G17" s="17">
        <f ca="1">ROUND(INDIRECT(ADDRESS(ROW()+(0), COLUMN()+(-3), 1))*INDIRECT(ADDRESS(ROW()+(0), COLUMN()+(-1), 1)), 2)</f>
        <v>9017</v>
      </c>
    </row>
    <row r="18" spans="1:7" ht="13.50" thickBot="1" customHeight="1">
      <c r="A18" s="14" t="s">
        <v>38</v>
      </c>
      <c r="B18" s="14"/>
      <c r="C18" s="18" t="s">
        <v>39</v>
      </c>
      <c r="D18" s="19">
        <v>4.65</v>
      </c>
      <c r="E18" s="20" t="s">
        <v>40</v>
      </c>
      <c r="F18" s="21">
        <v>1207.61</v>
      </c>
      <c r="G18" s="21">
        <f ca="1">ROUND(INDIRECT(ADDRESS(ROW()+(0), COLUMN()+(-3), 1))*INDIRECT(ADDRESS(ROW()+(0), COLUMN()+(-1), 1)), 2)</f>
        <v>5615.39</v>
      </c>
    </row>
    <row r="19" spans="1:7" ht="13.50" thickBot="1" customHeight="1">
      <c r="A19" s="18"/>
      <c r="B19" s="18"/>
      <c r="C19" s="5" t="s">
        <v>41</v>
      </c>
      <c r="D19" s="22">
        <v>2</v>
      </c>
      <c r="E19" s="23" t="s">
        <v>42</v>
      </c>
      <c r="F19"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 2)</f>
        <v>7.90426e+006</v>
      </c>
      <c r="G19" s="24">
        <f ca="1">ROUND(INDIRECT(ADDRESS(ROW()+(0), COLUMN()+(-3), 1))*INDIRECT(ADDRESS(ROW()+(0), COLUMN()+(-1), 1))/100, 2)</f>
        <v>158085</v>
      </c>
    </row>
    <row r="20" spans="1:7" ht="13.50" thickBot="1" customHeight="1">
      <c r="A20" s="25" t="s">
        <v>43</v>
      </c>
      <c r="B20" s="25"/>
      <c r="C20" s="26"/>
      <c r="D20" s="26"/>
      <c r="E20" s="27"/>
      <c r="F20" s="25" t="s">
        <v>44</v>
      </c>
      <c r="G20"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 2)</f>
        <v>8.06234e+006</v>
      </c>
    </row>
  </sheetData>
  <mergeCells count="16">
    <mergeCell ref="A1:G1"/>
    <mergeCell ref="C3:G3"/>
    <mergeCell ref="A5:G5"/>
    <mergeCell ref="A8:B8"/>
    <mergeCell ref="A9:B9"/>
    <mergeCell ref="A10:B10"/>
    <mergeCell ref="A11:B11"/>
    <mergeCell ref="A12:B12"/>
    <mergeCell ref="A13:B13"/>
    <mergeCell ref="A14:B14"/>
    <mergeCell ref="A15:B15"/>
    <mergeCell ref="A16:B16"/>
    <mergeCell ref="A17:B17"/>
    <mergeCell ref="A18:B18"/>
    <mergeCell ref="A19:B19"/>
    <mergeCell ref="A20:D20"/>
  </mergeCells>
  <pageMargins left="0.147638" right="0.147638" top="0.206693" bottom="0.206693" header="0.0" footer="0.0"/>
  <pageSetup paperSize="9" orientation="portrait"/>
  <rowBreaks count="0" manualBreakCount="0">
    </rowBreaks>
</worksheet>
</file>