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<sst xmlns="http://schemas.openxmlformats.org/spreadsheetml/2006/main" count="39" uniqueCount="39">
  <si>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</si>
  <si>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TCQ120</t>
  </si>
  <si>
    <t xml:space="preserve">U</t>
  </si>
  <si>
    <t xml:space="preserve">Réservoir de surface.</t>
  </si>
  <si>
    <r>
      <rPr>
        <sz val="8.25"/>
        <color rgb="FF000000"/>
        <rFont val="Arial"/>
        <family val="2"/>
      </rPr>
      <t xml:space="preserve">Réservoir de fioul de surface de polyéthylène haute densité (PEHD/HDPE) pour installation en intérieur, à simple enveloppe contenue dans un bassin de rétention, de capacité 750 litres, pour petites consommations individuelles.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</si>
  <si>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</si>
  <si>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</si>
  <si>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</si>
  <si>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</si>
  <si>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</si>
  <si>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</si>
  <si>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mt38dep110a</t>
  </si>
  <si>
    <t xml:space="preserve">Réservoir de gazole de polyéthylène (PEHD/HDPE), apparente, à simple enveloppe contenue dans un bassin de rétention, avec une capacité de 750 litres, pour petites consommations individuelles, selon NF EN 13341. Comprend éléments de protection selon la norme.</t>
  </si>
  <si>
    <t xml:space="preserve">U</t>
  </si>
  <si>
    <t xml:space="preserve">mt38dep022a</t>
  </si>
  <si>
    <t xml:space="preserve">Indicateur de niveau pour réservoir de combustibles liquides.</t>
  </si>
  <si>
    <t xml:space="preserve">U</t>
  </si>
  <si>
    <t xml:space="preserve">mt38dep023a</t>
  </si>
  <si>
    <t xml:space="preserve">Interrupteur de niveau pour réservoir de combustibles liquides.</t>
  </si>
  <si>
    <t xml:space="preserve">U</t>
  </si>
  <si>
    <t xml:space="preserve">mt38dep024c</t>
  </si>
  <si>
    <t xml:space="preserve">Ensemble de bouche de charge, vannes et accessoires de connexion pour réservoir de combustibles liquides.</t>
  </si>
  <si>
    <t xml:space="preserve">U</t>
  </si>
  <si>
    <t xml:space="preserve">mt43tco010ca</t>
  </si>
  <si>
    <t xml:space="preserve">Tube en cuivre étiré à froid sans soudure, diamètre D=16/18 mm et 1 mm d'épaisseur, selon NF EN 1057.</t>
  </si>
  <si>
    <t xml:space="preserve">m</t>
  </si>
  <si>
    <t xml:space="preserve">mt35aia090ad</t>
  </si>
  <si>
    <t xml:space="preserve">Tube rigide en PVC, branchable, courbable à chaud, de couleur noire, de 32 mm de diamètre nominal, pour climatisation fixe en surface. Résistance à la compression 1250 N, résistance à l'impact 2 joules, température de travail -5°C jusqu'à 60°C, avec degré de protection IP547 selon NF EN 60529, propriétés électriques: isolant, non propagateur de la flamme. Selon NF EN 61386-1 et NF EN 61386-22. Comprend les colliers, les éléments de fixation et les accessoires (courbes, manchons, tés, coudes et courbes flexibles).</t>
  </si>
  <si>
    <t xml:space="preserve">m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</si>
  <si>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</si>
  <si>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</si>
  <si>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</si>
  <si>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</si>
  <si>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</si>
  <si>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</si>
  <si>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</si>
  <si>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</si>
  <si>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63.836,60F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</si>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</sst>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6.16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135300</v>
      </c>
      <c r="G9" s="13">
        <f ca="1">ROUND(INDIRECT(ADDRESS(ROW()+(0), COLUMN()+(-3), 1))*INDIRECT(ADDRESS(ROW()+(0), COLUMN()+(-1), 1)), 2)</f>
        <v>135300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149887</v>
      </c>
      <c r="G10" s="17">
        <f ca="1">ROUND(INDIRECT(ADDRESS(ROW()+(0), COLUMN()+(-3), 1))*INDIRECT(ADDRESS(ROW()+(0), COLUMN()+(-1), 1)), 2)</f>
        <v>149887</v>
      </c>
    </row>
    <row r="11" spans="1:7" ht="13.5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28117.1</v>
      </c>
      <c r="G11" s="17">
        <f ca="1">ROUND(INDIRECT(ADDRESS(ROW()+(0), COLUMN()+(-3), 1))*INDIRECT(ADDRESS(ROW()+(0), COLUMN()+(-1), 1)), 2)</f>
        <v>28117.1</v>
      </c>
    </row>
    <row r="12" spans="1:7" ht="24.00" thickBot="1" customHeight="1">
      <c r="A12" s="14" t="s">
        <v>20</v>
      </c>
      <c r="B12" s="14"/>
      <c r="C12" s="14" t="s">
        <v>21</v>
      </c>
      <c r="D12" s="15">
        <v>1</v>
      </c>
      <c r="E12" s="16" t="s">
        <v>22</v>
      </c>
      <c r="F12" s="17">
        <v>81645.3</v>
      </c>
      <c r="G12" s="17">
        <f ca="1">ROUND(INDIRECT(ADDRESS(ROW()+(0), COLUMN()+(-3), 1))*INDIRECT(ADDRESS(ROW()+(0), COLUMN()+(-1), 1)), 2)</f>
        <v>81645.3</v>
      </c>
    </row>
    <row r="13" spans="1:7" ht="24.00" thickBot="1" customHeight="1">
      <c r="A13" s="14" t="s">
        <v>23</v>
      </c>
      <c r="B13" s="14"/>
      <c r="C13" s="14" t="s">
        <v>24</v>
      </c>
      <c r="D13" s="15">
        <v>10</v>
      </c>
      <c r="E13" s="16" t="s">
        <v>25</v>
      </c>
      <c r="F13" s="17">
        <v>2029.5</v>
      </c>
      <c r="G13" s="17">
        <f ca="1">ROUND(INDIRECT(ADDRESS(ROW()+(0), COLUMN()+(-3), 1))*INDIRECT(ADDRESS(ROW()+(0), COLUMN()+(-1), 1)), 2)</f>
        <v>20295</v>
      </c>
    </row>
    <row r="14" spans="1:7" ht="66.00" thickBot="1" customHeight="1">
      <c r="A14" s="14" t="s">
        <v>26</v>
      </c>
      <c r="B14" s="14"/>
      <c r="C14" s="14" t="s">
        <v>27</v>
      </c>
      <c r="D14" s="15">
        <v>10</v>
      </c>
      <c r="E14" s="16" t="s">
        <v>28</v>
      </c>
      <c r="F14" s="17">
        <v>2633.03</v>
      </c>
      <c r="G14" s="17">
        <f ca="1">ROUND(INDIRECT(ADDRESS(ROW()+(0), COLUMN()+(-3), 1))*INDIRECT(ADDRESS(ROW()+(0), COLUMN()+(-1), 1)), 2)</f>
        <v>26330.3</v>
      </c>
    </row>
    <row r="15" spans="1:7" ht="13.50" thickBot="1" customHeight="1">
      <c r="A15" s="14" t="s">
        <v>29</v>
      </c>
      <c r="B15" s="14"/>
      <c r="C15" s="14" t="s">
        <v>30</v>
      </c>
      <c r="D15" s="15">
        <v>1.735</v>
      </c>
      <c r="E15" s="16" t="s">
        <v>31</v>
      </c>
      <c r="F15" s="17">
        <v>1939.14</v>
      </c>
      <c r="G15" s="17">
        <f ca="1">ROUND(INDIRECT(ADDRESS(ROW()+(0), COLUMN()+(-3), 1))*INDIRECT(ADDRESS(ROW()+(0), COLUMN()+(-1), 1)), 2)</f>
        <v>3364.41</v>
      </c>
    </row>
    <row r="16" spans="1:7" ht="13.50" thickBot="1" customHeight="1">
      <c r="A16" s="14" t="s">
        <v>32</v>
      </c>
      <c r="B16" s="14"/>
      <c r="C16" s="18" t="s">
        <v>33</v>
      </c>
      <c r="D16" s="19">
        <v>1.735</v>
      </c>
      <c r="E16" s="20" t="s">
        <v>34</v>
      </c>
      <c r="F16" s="21">
        <v>1207.61</v>
      </c>
      <c r="G16" s="21">
        <f ca="1">ROUND(INDIRECT(ADDRESS(ROW()+(0), COLUMN()+(-3), 1))*INDIRECT(ADDRESS(ROW()+(0), COLUMN()+(-1), 1)), 2)</f>
        <v>2095.2</v>
      </c>
    </row>
    <row r="17" spans="1:7" ht="13.50" thickBot="1" customHeight="1">
      <c r="A17" s="18"/>
      <c r="B17" s="18"/>
      <c r="C17" s="5" t="s">
        <v>35</v>
      </c>
      <c r="D17" s="22">
        <v>2</v>
      </c>
      <c r="E17" s="23" t="s">
        <v>36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447035</v>
      </c>
      <c r="G17" s="24">
        <f ca="1">ROUND(INDIRECT(ADDRESS(ROW()+(0), COLUMN()+(-3), 1))*INDIRECT(ADDRESS(ROW()+(0), COLUMN()+(-1), 1))/100, 2)</f>
        <v>8940.7</v>
      </c>
    </row>
    <row r="18" spans="1:7" ht="13.50" thickBot="1" customHeight="1">
      <c r="A18" s="25" t="s">
        <v>37</v>
      </c>
      <c r="B18" s="25"/>
      <c r="C18" s="26"/>
      <c r="D18" s="26"/>
      <c r="E18" s="27"/>
      <c r="F18" s="25" t="s">
        <v>38</v>
      </c>
      <c r="G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455976</v>
      </c>
    </row>
  </sheetData>
  <mergeCells count="14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147638" right="0.147638" top="0.206693" bottom="0.206693" header="0.0" footer="0.0"/>
  <pageSetup paperSize="9" orientation="portrait"/>
  <rowBreaks count="0" manualBreakCount="0">
    </rowBreaks>
</worksheet>
</file>