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<sst xmlns="http://schemas.openxmlformats.org/spreadsheetml/2006/main" count="24" uniqueCount="24">
  <si>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</si>
  <si>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TLS110</t>
  </si>
  <si>
    <t xml:space="preserve">U</t>
  </si>
  <si>
    <t xml:space="preserve">Module solaire photovoltaïque intégré dans garde-corps.</t>
  </si>
  <si>
    <r>
      <rPr>
        <sz val="8.25"/>
        <color rgb="FF000000"/>
        <rFont val="Arial"/>
        <family val="2"/>
      </rPr>
      <t xml:space="preserve">Module solaire photovoltaïque à cellules en silicium monocristallin, puissance maximale (Wp) 103 W, tension à pleine puissance (Vmp) 70,09 V, intensité à pleine puissance (Imp) 4,47 A, tension dans circuit ouvert (Voc) 87,17 V, intensité de court-circuit (Isc) 1,56 A, efficacité 8,2%, 750 cellules de 156x5 mm, vitre extérieure en verre trempé de 10 mm d'épaisseur, couche adhésive de butyral de polyvinyle (PVB), couche postérieure en verre trempé de 10 mm d'épaisseur, température de travail -40°C jusqu'à 85°C, dimensions 1000x1260x24 mm, résistance à la charge du vent 245 kg/m², résistance à la charge de la neige 551 kg/m², poids 68,55 kg, avec boîte de connexions avec diodes, câbles polarisés de 4 mm² de section et 900 mm de longueur et connecteurs MC4. Installation sur garde-corps. Comprend les accessoires de montage et le matériel de connexion électrique.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</si>
  <si>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</si>
  <si>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</si>
  <si>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</si>
  <si>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</si>
  <si>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</si>
  <si>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</si>
  <si>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mt35sol200pd</t>
  </si>
  <si>
    <t xml:space="preserve">Module solaire photovoltaïque à cellules en silicium monocristallin, pour intégration dans le garde-corps, puissance maximale (Wp) 103 W, tension à pleine puissance (Vmp) 70,09 V, intensité à pleine puissance (Imp) 4,47 A, tension dans circuit ouvert (Voc) 87,17 V, intensité de court-circuit (Isc) 1,56 A, efficacité 8,2%, 750 cellules de 156x5 mm, vitre extérieure en verre trempé de 10 mm d'épaisseur, couche adhésive de butyral de polyvinyle (PVB), couche postérieure en verre trempé de 10 mm d'épaisseur, température de travail -40°C jusqu'à 85°C, dimensions 1000x1260x24 mm, résistance à la charge du vent 245 kg/m², résistance à la charge de la neige 551 kg/m², poids 68,55 kg, avec boîte de connexions avec diodes, câbles polarisés de 4 mm² de section et 900 mm de longueur et connecteurs MC4.</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</si>
  <si>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</si>
  <si>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</si>
  <si>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</si>
  <si>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</si>
  <si>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</si>
  <si>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</si>
  <si>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</si>
  <si>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</si>
  <si>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</si>
  <si>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48.773,04F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</si>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</sst>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422433</v>
      </c>
      <c r="G9" s="13">
        <f ca="1">ROUND(INDIRECT(ADDRESS(ROW()+(0), COLUMN()+(-3), 1))*INDIRECT(ADDRESS(ROW()+(0), COLUMN()+(-1), 1)), 2)</f>
        <v>422433</v>
      </c>
    </row>
    <row r="10" spans="1:7" ht="13.50" thickBot="1" customHeight="1">
      <c r="A10" s="14" t="s">
        <v>14</v>
      </c>
      <c r="B10" s="14"/>
      <c r="C10" s="14" t="s">
        <v>15</v>
      </c>
      <c r="D10" s="15">
        <v>0.23</v>
      </c>
      <c r="E10" s="16" t="s">
        <v>16</v>
      </c>
      <c r="F10" s="17">
        <v>1939.14</v>
      </c>
      <c r="G10" s="17">
        <f ca="1">ROUND(INDIRECT(ADDRESS(ROW()+(0), COLUMN()+(-3), 1))*INDIRECT(ADDRESS(ROW()+(0), COLUMN()+(-1), 1)), 2)</f>
        <v>446</v>
      </c>
    </row>
    <row r="11" spans="1:7" ht="13.50" thickBot="1" customHeight="1">
      <c r="A11" s="14" t="s">
        <v>17</v>
      </c>
      <c r="B11" s="14"/>
      <c r="C11" s="18" t="s">
        <v>18</v>
      </c>
      <c r="D11" s="19">
        <v>0.23</v>
      </c>
      <c r="E11" s="20" t="s">
        <v>19</v>
      </c>
      <c r="F11" s="21">
        <v>1207.61</v>
      </c>
      <c r="G11" s="21">
        <f ca="1">ROUND(INDIRECT(ADDRESS(ROW()+(0), COLUMN()+(-3), 1))*INDIRECT(ADDRESS(ROW()+(0), COLUMN()+(-1), 1)), 2)</f>
        <v>277.75</v>
      </c>
    </row>
    <row r="12" spans="1:7" ht="13.50" thickBot="1" customHeight="1">
      <c r="A12" s="18"/>
      <c r="B12" s="18"/>
      <c r="C12" s="5" t="s">
        <v>20</v>
      </c>
      <c r="D12" s="22">
        <v>2</v>
      </c>
      <c r="E12" s="23" t="s">
        <v>21</v>
      </c>
      <c r="F12" s="24">
        <f ca="1">ROUND(SUM(INDIRECT(ADDRESS(ROW()+(-1), COLUMN()+(1), 1)),INDIRECT(ADDRESS(ROW()+(-2), COLUMN()+(1), 1)),INDIRECT(ADDRESS(ROW()+(-3), COLUMN()+(1), 1))), 2)</f>
        <v>423157</v>
      </c>
      <c r="G12" s="24">
        <f ca="1">ROUND(INDIRECT(ADDRESS(ROW()+(0), COLUMN()+(-3), 1))*INDIRECT(ADDRESS(ROW()+(0), COLUMN()+(-1), 1))/100, 2)</f>
        <v>8463.13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431620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