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<sst xmlns="http://schemas.openxmlformats.org/spreadsheetml/2006/main" count="39" uniqueCount="39">
  <si>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</si>
  <si>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TPS010</t>
  </si>
  <si>
    <t xml:space="preserve">U</t>
  </si>
  <si>
    <t xml:space="preserve">Surpresseur domestique.</t>
  </si>
  <si>
    <r>
      <rPr>
        <sz val="8.25"/>
        <color rgb="FF000000"/>
        <rFont val="Arial"/>
        <family val="2"/>
      </rPr>
      <t xml:space="preserve">Surpresseur domestique, pour distribution d'eau en aspiration avec charge, constitué de: électropompe centrifuge monocellulaire horizontal de fonte de fer, d'une puissance de 1,1 kW, pour une pression maximale de travail de 8 bar, température maximale du liquide conduit 35°C selon NF EN 60335-2-41, corps d'impulsion de fonte de fer, axe moteur d'AISI 303, impulseur de laiton, support de fonte de fer, fermeture mécanique de charbon/céramique/NBR, moteur asynchrone à 2 pôles et ventilation forcée, isolation classe F, protection IP44, pour alimentation monophasée à 230 V à 230 V et 50 Hz de fréquence, condensateur et protection thermo-ampèremétrique à réarmement automatique incorporés, avec réservoir accumulateur d'acier inoxydable sphérique de 24 l, avec membrane échangeable, pressostat, manomètre et raccord de plusieurs voies, et câble électrique de connexion avec prise de type shuko. Comprend les tubes entre les différents éléments et accessoires. Totalement monté, connecté et mis en marche par l'entreprise installatrice pour la vérification de son bon fonctionnement. Ne comprend pas l'installation électrique.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</si>
  <si>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</si>
  <si>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</si>
  <si>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</si>
  <si>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</si>
  <si>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</si>
  <si>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</si>
  <si>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mt37bce180j</t>
  </si>
  <si>
    <t xml:space="preserve">Surpresseur domestique, pour distribution d'eau en aspiration avec charge, constitué de: électropompe centrifuge monocellulaire horizontal de fonte de fer, d'une puissance de 1,1 kW, pour une pression maximale de travail de 8 bar, température maximale du liquide conduit 35°C selon NF EN 60335-2-41, corps d'impulsion de fonte de fer, axe moteur d'AISI 303, impulseur de laiton, support de fonte de fer, fermeture mécanique de charbon/céramique/NBR, moteur asynchrone à 2 pôles et ventilation forcée, isolation classe F, protection IP44, pour alimentation monophasée à 230 V à 230 V et 50 Hz de fréquence, condensateur et protection thermo-ampèremétrique à réarmement automatique incorporés, avec réservoir accumulateur d'acier inoxydable sphérique de 24 l, avec membrane échangeable, pressostat, manomètre et raccord de plusieurs voies, et câble électrique de connexion avec prise de type shuko.</t>
  </si>
  <si>
    <t xml:space="preserve">U</t>
  </si>
  <si>
    <t xml:space="preserve">mt37sve010e</t>
  </si>
  <si>
    <t xml:space="preserve">Vanne à sphère en laiton nickelé à visser de 1 1/4".</t>
  </si>
  <si>
    <t xml:space="preserve">U</t>
  </si>
  <si>
    <t xml:space="preserve">mt37sve010d</t>
  </si>
  <si>
    <t xml:space="preserve">Vanne à sphère en laiton nickelé à visser de 1".</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</si>
  <si>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</si>
  <si>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</si>
  <si>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</si>
  <si>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</si>
  <si>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</si>
  <si>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</si>
  <si>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</si>
  <si>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</si>
  <si>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</si>
  <si>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</si>
  <si>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</si>
  <si>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</si>
  <si>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</si>
  <si>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</si>
  <si>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</si>
  <si>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</si>
  <si>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</si>
  <si>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</si>
  <si>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368.273,19F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</si>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</sst>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267616</v>
      </c>
      <c r="H9" s="13">
        <f ca="1">ROUND(INDIRECT(ADDRESS(ROW()+(0), COLUMN()+(-3), 1))*INDIRECT(ADDRESS(ROW()+(0), COLUMN()+(-1), 1)), 2)</f>
        <v>267616</v>
      </c>
    </row>
    <row r="10" spans="1:8" ht="13.50" thickBot="1" customHeight="1">
      <c r="A10" s="14" t="s">
        <v>14</v>
      </c>
      <c r="B10" s="14"/>
      <c r="C10" s="14"/>
      <c r="D10" s="14" t="s">
        <v>15</v>
      </c>
      <c r="E10" s="15">
        <v>1</v>
      </c>
      <c r="F10" s="16" t="s">
        <v>16</v>
      </c>
      <c r="G10" s="17">
        <v>14190.5</v>
      </c>
      <c r="H10" s="17">
        <f ca="1">ROUND(INDIRECT(ADDRESS(ROW()+(0), COLUMN()+(-3), 1))*INDIRECT(ADDRESS(ROW()+(0), COLUMN()+(-1), 1)), 2)</f>
        <v>14190.5</v>
      </c>
    </row>
    <row r="11" spans="1:8" ht="13.50" thickBot="1" customHeight="1">
      <c r="A11" s="14" t="s">
        <v>17</v>
      </c>
      <c r="B11" s="14"/>
      <c r="C11" s="14"/>
      <c r="D11" s="14" t="s">
        <v>18</v>
      </c>
      <c r="E11" s="15">
        <v>1</v>
      </c>
      <c r="F11" s="16" t="s">
        <v>19</v>
      </c>
      <c r="G11" s="17">
        <v>10277.8</v>
      </c>
      <c r="H11" s="17">
        <f ca="1">ROUND(INDIRECT(ADDRESS(ROW()+(0), COLUMN()+(-3), 1))*INDIRECT(ADDRESS(ROW()+(0), COLUMN()+(-1), 1)), 2)</f>
        <v>10277.8</v>
      </c>
    </row>
    <row r="12" spans="1:8" ht="13.50" thickBot="1" customHeight="1">
      <c r="A12" s="14" t="s">
        <v>20</v>
      </c>
      <c r="B12" s="14"/>
      <c r="C12" s="14"/>
      <c r="D12" s="14" t="s">
        <v>21</v>
      </c>
      <c r="E12" s="15">
        <v>1</v>
      </c>
      <c r="F12" s="16" t="s">
        <v>22</v>
      </c>
      <c r="G12" s="17">
        <v>6832.67</v>
      </c>
      <c r="H12" s="17">
        <f ca="1">ROUND(INDIRECT(ADDRESS(ROW()+(0), COLUMN()+(-3), 1))*INDIRECT(ADDRESS(ROW()+(0), COLUMN()+(-1), 1)), 2)</f>
        <v>6832.67</v>
      </c>
    </row>
    <row r="13" spans="1:8" ht="24.00" thickBot="1" customHeight="1">
      <c r="A13" s="14" t="s">
        <v>23</v>
      </c>
      <c r="B13" s="14"/>
      <c r="C13" s="14"/>
      <c r="D13" s="14" t="s">
        <v>24</v>
      </c>
      <c r="E13" s="15">
        <v>1</v>
      </c>
      <c r="F13" s="16" t="s">
        <v>25</v>
      </c>
      <c r="G13" s="17">
        <v>20878.5</v>
      </c>
      <c r="H13" s="17">
        <f ca="1">ROUND(INDIRECT(ADDRESS(ROW()+(0), COLUMN()+(-3), 1))*INDIRECT(ADDRESS(ROW()+(0), COLUMN()+(-1), 1)), 2)</f>
        <v>20878.5</v>
      </c>
    </row>
    <row r="14" spans="1:8" ht="13.50" thickBot="1" customHeight="1">
      <c r="A14" s="14" t="s">
        <v>26</v>
      </c>
      <c r="B14" s="14"/>
      <c r="C14" s="14"/>
      <c r="D14" s="14" t="s">
        <v>27</v>
      </c>
      <c r="E14" s="15">
        <v>1</v>
      </c>
      <c r="F14" s="16" t="s">
        <v>28</v>
      </c>
      <c r="G14" s="17">
        <v>1183.88</v>
      </c>
      <c r="H14" s="17">
        <f ca="1">ROUND(INDIRECT(ADDRESS(ROW()+(0), COLUMN()+(-3), 1))*INDIRECT(ADDRESS(ROW()+(0), COLUMN()+(-1), 1)), 2)</f>
        <v>1183.88</v>
      </c>
    </row>
    <row r="15" spans="1:8" ht="13.50" thickBot="1" customHeight="1">
      <c r="A15" s="14" t="s">
        <v>29</v>
      </c>
      <c r="B15" s="14"/>
      <c r="C15" s="14"/>
      <c r="D15" s="14" t="s">
        <v>30</v>
      </c>
      <c r="E15" s="15">
        <v>5.146</v>
      </c>
      <c r="F15" s="16" t="s">
        <v>31</v>
      </c>
      <c r="G15" s="17">
        <v>1939.14</v>
      </c>
      <c r="H15" s="17">
        <f ca="1">ROUND(INDIRECT(ADDRESS(ROW()+(0), COLUMN()+(-3), 1))*INDIRECT(ADDRESS(ROW()+(0), COLUMN()+(-1), 1)), 2)</f>
        <v>9978.81</v>
      </c>
    </row>
    <row r="16" spans="1:8" ht="13.50" thickBot="1" customHeight="1">
      <c r="A16" s="14" t="s">
        <v>32</v>
      </c>
      <c r="B16" s="14"/>
      <c r="C16" s="14"/>
      <c r="D16" s="18" t="s">
        <v>33</v>
      </c>
      <c r="E16" s="19">
        <v>2.573</v>
      </c>
      <c r="F16" s="20" t="s">
        <v>34</v>
      </c>
      <c r="G16" s="21">
        <v>1207.61</v>
      </c>
      <c r="H16" s="21">
        <f ca="1">ROUND(INDIRECT(ADDRESS(ROW()+(0), COLUMN()+(-3), 1))*INDIRECT(ADDRESS(ROW()+(0), COLUMN()+(-1), 1)), 2)</f>
        <v>3107.18</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334065</v>
      </c>
      <c r="H17" s="24">
        <f ca="1">ROUND(INDIRECT(ADDRESS(ROW()+(0), COLUMN()+(-3), 1))*INDIRECT(ADDRESS(ROW()+(0), COLUMN()+(-1), 1))/100, 2)</f>
        <v>13362.6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347428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